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activeTab="3"/>
  </bookViews>
  <sheets>
    <sheet name="Результаты" sheetId="1" r:id="rId1"/>
    <sheet name="Аттестаты" sheetId="2" r:id="rId2"/>
    <sheet name="ФИСФРДО" sheetId="3" r:id="rId3"/>
    <sheet name="Анализ" sheetId="4" r:id="rId4"/>
    <sheet name="Заявлены на доп этап" sheetId="5" r:id="rId5"/>
  </sheets>
  <definedNames>
    <definedName name="_xlnm._FilterDatabase" localSheetId="4" hidden="1">'Заявлены на доп этап'!$A$1:$N$52</definedName>
    <definedName name="_xlnm._FilterDatabase" localSheetId="0" hidden="1">Результаты!$A$1:$AB$184</definedName>
    <definedName name="_xlnm._FilterDatabase" localSheetId="2" hidden="1">ФИСФРДО!$A$13:$M$49</definedName>
  </definedNames>
  <calcPr calcId="1445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I3" i="3"/>
  <c r="G3" i="3"/>
  <c r="F3" i="2"/>
  <c r="G37" i="2"/>
  <c r="G38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4" i="2"/>
  <c r="AE4" i="4"/>
  <c r="AK4" i="4"/>
  <c r="AJ4" i="4"/>
  <c r="AH4" i="4"/>
  <c r="AG4" i="4"/>
  <c r="AD4" i="4"/>
  <c r="AB4" i="4"/>
  <c r="AA4" i="4"/>
  <c r="Y4" i="4"/>
  <c r="X4" i="4"/>
  <c r="V4" i="4"/>
  <c r="U4" i="4"/>
  <c r="S4" i="4"/>
  <c r="R4" i="4"/>
  <c r="P4" i="4"/>
  <c r="O4" i="4"/>
  <c r="M4" i="4"/>
  <c r="L4" i="4"/>
  <c r="J4" i="4"/>
  <c r="I4" i="4"/>
  <c r="F4" i="4"/>
  <c r="D4" i="4"/>
  <c r="C4" i="4"/>
  <c r="AC3" i="4"/>
  <c r="Z3" i="4"/>
  <c r="W3" i="4"/>
  <c r="N3" i="4"/>
  <c r="K3" i="4"/>
  <c r="H3" i="4"/>
  <c r="E3" i="4"/>
  <c r="AC4" i="4" l="1"/>
  <c r="Q4" i="4"/>
  <c r="E4" i="4"/>
  <c r="K4" i="4"/>
  <c r="N4" i="4"/>
  <c r="AI4" i="4"/>
  <c r="AL4" i="4"/>
  <c r="T4" i="4"/>
  <c r="H4" i="4"/>
  <c r="Z4" i="4"/>
  <c r="G3" i="2"/>
  <c r="W4" i="4"/>
  <c r="AF4" i="4"/>
  <c r="E3" i="2" l="1"/>
  <c r="D3" i="2"/>
  <c r="F3" i="3"/>
  <c r="J16" i="3"/>
  <c r="J17" i="3"/>
  <c r="J18" i="3"/>
  <c r="J19" i="3"/>
  <c r="J20" i="3"/>
  <c r="J21" i="3"/>
  <c r="J22" i="3"/>
  <c r="J23" i="3"/>
  <c r="J24" i="3"/>
  <c r="J25" i="3"/>
  <c r="J26" i="3"/>
  <c r="J27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15" i="3"/>
  <c r="E3" i="3"/>
  <c r="K3" i="3" s="1"/>
  <c r="D3" i="3"/>
  <c r="J3" i="3" s="1"/>
  <c r="C3" i="3"/>
  <c r="K16" i="3"/>
  <c r="K17" i="3"/>
  <c r="K18" i="3"/>
  <c r="K19" i="3"/>
  <c r="K20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8" i="3"/>
  <c r="K15" i="3"/>
</calcChain>
</file>

<file path=xl/sharedStrings.xml><?xml version="1.0" encoding="utf-8"?>
<sst xmlns="http://schemas.openxmlformats.org/spreadsheetml/2006/main" count="2580" uniqueCount="870">
  <si>
    <t>Код ОО</t>
  </si>
  <si>
    <t>20032</t>
  </si>
  <si>
    <t>20005</t>
  </si>
  <si>
    <t>20021</t>
  </si>
  <si>
    <t>20015</t>
  </si>
  <si>
    <t>20001</t>
  </si>
  <si>
    <t>20029</t>
  </si>
  <si>
    <t>20013</t>
  </si>
  <si>
    <t>20017</t>
  </si>
  <si>
    <t>20006</t>
  </si>
  <si>
    <t>20031</t>
  </si>
  <si>
    <t>20002</t>
  </si>
  <si>
    <t>20028</t>
  </si>
  <si>
    <t>20016</t>
  </si>
  <si>
    <t>20019</t>
  </si>
  <si>
    <t>20010</t>
  </si>
  <si>
    <t>20034</t>
  </si>
  <si>
    <t>20018</t>
  </si>
  <si>
    <t>20030</t>
  </si>
  <si>
    <t>20009</t>
  </si>
  <si>
    <t>20020</t>
  </si>
  <si>
    <t>20003</t>
  </si>
  <si>
    <t>20026</t>
  </si>
  <si>
    <t>20023</t>
  </si>
  <si>
    <t>20008</t>
  </si>
  <si>
    <t>20027</t>
  </si>
  <si>
    <t>20033</t>
  </si>
  <si>
    <t>20011</t>
  </si>
  <si>
    <t>20024</t>
  </si>
  <si>
    <t>20022</t>
  </si>
  <si>
    <t>20012</t>
  </si>
  <si>
    <t>20007</t>
  </si>
  <si>
    <t>20025</t>
  </si>
  <si>
    <t>20004</t>
  </si>
  <si>
    <t>Класс</t>
  </si>
  <si>
    <t>11</t>
  </si>
  <si>
    <t>11Б</t>
  </si>
  <si>
    <t>11А</t>
  </si>
  <si>
    <t>ФИО</t>
  </si>
  <si>
    <t>Абдулаев Нурула Гамзатович</t>
  </si>
  <si>
    <t>Абдулазизов Абдулазиз Рамазанович</t>
  </si>
  <si>
    <t>Абдулжалилова Джума Гаджимурадовна</t>
  </si>
  <si>
    <t>Абдулжалилова Сабият Магомедсаидовна</t>
  </si>
  <si>
    <t>Абдулкадырова Эльмира Курбанмагомедовна</t>
  </si>
  <si>
    <t>Абдуллаев Ибрагим Шамилевич</t>
  </si>
  <si>
    <t>Абдуллаева Асият Магомедсаламовна</t>
  </si>
  <si>
    <t>Абдуллаева Умукусум Магомедсаидовна</t>
  </si>
  <si>
    <t>Абдуллева Суганат Магомедамировна</t>
  </si>
  <si>
    <t>Абдулхаликов Магомед Ганапиевич</t>
  </si>
  <si>
    <t>Абдулхаликов Магомед Набигуллаевич</t>
  </si>
  <si>
    <t>Абдулхаликова Аминат Абдулхаликовна</t>
  </si>
  <si>
    <t>Акаев Салам Мурадович</t>
  </si>
  <si>
    <t>Алигаджиева Аминат Гасановна</t>
  </si>
  <si>
    <t>Алиев Курбанмагомед Курбанмагомедович</t>
  </si>
  <si>
    <t>Алиев Мажидгаджи Магомедович</t>
  </si>
  <si>
    <t>Алиева Зухра Магомедрасуловна</t>
  </si>
  <si>
    <t>Алиева Патимат Гасановна</t>
  </si>
  <si>
    <t>Алиева Патимат Магомедовна</t>
  </si>
  <si>
    <t>Арбуханов Амред Абдулбасирович</t>
  </si>
  <si>
    <t>Ахмедгаджиева Джамилат Мухтаровна</t>
  </si>
  <si>
    <t>Ахмедгаджиева Зарема Магомедовна</t>
  </si>
  <si>
    <t>Ахмедханова Барият</t>
  </si>
  <si>
    <t>Ашурлаев Ахмед Курбанович</t>
  </si>
  <si>
    <t>Багамаев Габиб Шамилевич</t>
  </si>
  <si>
    <t>Багамаева Патимат Гаджимурадовна</t>
  </si>
  <si>
    <t>Багамаева Радмила Гусейновна</t>
  </si>
  <si>
    <t>Багандалиев Ахмед Магомедович</t>
  </si>
  <si>
    <t>Багандалиева Аминат Гасановна</t>
  </si>
  <si>
    <t>Багандалиева Саният Гаджимурадовна</t>
  </si>
  <si>
    <t>Багандалиева Шахризат Багандалиева</t>
  </si>
  <si>
    <t>Багандгаджиева Нурият Магомедовна</t>
  </si>
  <si>
    <t>Багандов Магомед Каймуразович</t>
  </si>
  <si>
    <t>Багандов Омаргаджи Магомедович</t>
  </si>
  <si>
    <t>Багандов Рашид Рамазанович</t>
  </si>
  <si>
    <t>Багандова Абидат Абдуллаевна</t>
  </si>
  <si>
    <t>Багандова Марьям Магомедсаидовна</t>
  </si>
  <si>
    <t>Багандова Райганат Магомедовна</t>
  </si>
  <si>
    <t>Багандова Сабият Магомедовна</t>
  </si>
  <si>
    <t>Багандова Салимат Алигаджиевна</t>
  </si>
  <si>
    <t>Багандова Сапият Магомедрасуловна</t>
  </si>
  <si>
    <t>Багандова Хадижат Магомедовна</t>
  </si>
  <si>
    <t>Багомедова Патимат Рамазановна</t>
  </si>
  <si>
    <t>Баркакадиев Курбанмагомед Магомедович</t>
  </si>
  <si>
    <t>Баркакадиева Аминат Алигаджиевна</t>
  </si>
  <si>
    <t>Бегаева Марьям Кадиевна</t>
  </si>
  <si>
    <t>Гаджиев Али Гасайниевич</t>
  </si>
  <si>
    <t>Гаджиева Калимат Абдулкадировна</t>
  </si>
  <si>
    <t>Газиев Магомед Багамаевич</t>
  </si>
  <si>
    <t>Газиева Замира Сабировна</t>
  </si>
  <si>
    <t>Газимагомедов Магомедгаджи Нурмагомедович</t>
  </si>
  <si>
    <t>Галимова Рукият Магомедовна</t>
  </si>
  <si>
    <t>Гамзаев Юсуп Гамзатович</t>
  </si>
  <si>
    <t>Гасанова Саният Магомедсаламовна</t>
  </si>
  <si>
    <t>Гуммаева Сабрина Рустамовна</t>
  </si>
  <si>
    <t>Гусейнов Шамиль Султанович</t>
  </si>
  <si>
    <t>Гусейнова Раисат Гаджимурадовна</t>
  </si>
  <si>
    <t>Далуева Луара Магомедовна</t>
  </si>
  <si>
    <t>Закаргиев Магомедзапир Мусаевич</t>
  </si>
  <si>
    <t>Ибрагимов Магомед Биширович</t>
  </si>
  <si>
    <t>Икакаев Курбан Азизович</t>
  </si>
  <si>
    <t>Илосмарова Наида Илласмаровна</t>
  </si>
  <si>
    <t>Исаев Магомедгаджи Мухтарович</t>
  </si>
  <si>
    <t>Исаева Раисат Магомедовна</t>
  </si>
  <si>
    <t>Исаков Ярахмед Шамилович</t>
  </si>
  <si>
    <t>Исакова Алина Муслимовна</t>
  </si>
  <si>
    <t>Исакова Заира Исаковна</t>
  </si>
  <si>
    <t>Исакова Залина Каримовна</t>
  </si>
  <si>
    <t>Исакова Сакинат Магомедрасуловна</t>
  </si>
  <si>
    <t>Исмаилов Адиль Иманзагирович</t>
  </si>
  <si>
    <t>Исрапилов Омар Баширович</t>
  </si>
  <si>
    <t>Кадиев Рамазан Алигаджиевич</t>
  </si>
  <si>
    <t>Кадилаомаров Магомед Гаджилаалиевич</t>
  </si>
  <si>
    <t>Кадыров Рамазан Мухтарович</t>
  </si>
  <si>
    <t>Кадырова Патимат Магомедовна</t>
  </si>
  <si>
    <t>Кайнурова Рукият Муслимовна</t>
  </si>
  <si>
    <t>Канайгаджиева Шахризат Исаевна</t>
  </si>
  <si>
    <t>Караев Омар Исаевич</t>
  </si>
  <si>
    <t>Касумов Алиасхаб Камилович</t>
  </si>
  <si>
    <t>Кицалмагомедов Назир Омарович</t>
  </si>
  <si>
    <t>Курбанисмаилова Рукият Рабадановна</t>
  </si>
  <si>
    <t>Курбанов Абдулазиз Магомедович</t>
  </si>
  <si>
    <t>Курбанов Идрис Джабраилович</t>
  </si>
  <si>
    <t>Курбанов Магомед Насибулаевич</t>
  </si>
  <si>
    <t>Курбанов Магомедсалам Магомедович</t>
  </si>
  <si>
    <t>Курбанов Рабадан Муртазалиевич</t>
  </si>
  <si>
    <t>Курбанов Раджаб Абдурахманович</t>
  </si>
  <si>
    <t>Курбанова Аматула Магомед-Тагировна</t>
  </si>
  <si>
    <t>Курбанова Аминат Сулеймановна</t>
  </si>
  <si>
    <t>Курбанова Лейла Мухтаровна</t>
  </si>
  <si>
    <t>Курбанова Раисат Рамазановна</t>
  </si>
  <si>
    <t>Курбанова Райганат Сулеймановна</t>
  </si>
  <si>
    <t>Курбанова Саида Магомедовна</t>
  </si>
  <si>
    <t>Курбанова Хадижат Курбановна</t>
  </si>
  <si>
    <t>Курбанова Эльвира Арсеновна</t>
  </si>
  <si>
    <t>Магомедалиева Заира Тимуровна</t>
  </si>
  <si>
    <t>Магомедалиева Патимат Муртузалиевна</t>
  </si>
  <si>
    <t>Магомедгаджиева Патимат Гасановна</t>
  </si>
  <si>
    <t>Магомедов Ахмад Магомедович</t>
  </si>
  <si>
    <t>Магомедов Гаджи Магомедович</t>
  </si>
  <si>
    <t>Магомедов Гаджимурад Шарапутдинович</t>
  </si>
  <si>
    <t>Магомедов Зайнудин Габибович</t>
  </si>
  <si>
    <t>Магомедов Иса Магомедович</t>
  </si>
  <si>
    <t>Магомедов Камал Яхъяевич</t>
  </si>
  <si>
    <t>Магомедов Магомед Абдуллаевич</t>
  </si>
  <si>
    <t>Магомедов Магомед Магомедалиевич</t>
  </si>
  <si>
    <t>Магомедов Магомед Мусаевич</t>
  </si>
  <si>
    <t>Магомедов Магомед Шамилевич</t>
  </si>
  <si>
    <t>Магомедов Магомед Шамилович</t>
  </si>
  <si>
    <t>Магомедов Магомед-Загир Магомедович</t>
  </si>
  <si>
    <t>Магомедов Муслим Алиевич</t>
  </si>
  <si>
    <t>Магомедов Саид Абдулгамидович</t>
  </si>
  <si>
    <t>Магомедов Шамиль Абдулбасирович</t>
  </si>
  <si>
    <t>Магомедов Шамиль Абдуллагаджиевич</t>
  </si>
  <si>
    <t>Магомедов Шамиль Гаджимурадович</t>
  </si>
  <si>
    <t>Магомедова Айшат Магомедовна</t>
  </si>
  <si>
    <t>Магомедова Барият Гусеновна</t>
  </si>
  <si>
    <t>Магомедова Габсат Даудгаджиевна</t>
  </si>
  <si>
    <t>Магомедова Залму Магомедовна</t>
  </si>
  <si>
    <t>Магомедова Зарема Магомедовна</t>
  </si>
  <si>
    <t>Магомедова Зумруд Магомедгаджиевна</t>
  </si>
  <si>
    <t>Магомедова Калимат Арсеновна</t>
  </si>
  <si>
    <t>Магомедова Нурият Омарасхабовна</t>
  </si>
  <si>
    <t>Магомедова Патимат Алигаджиевна</t>
  </si>
  <si>
    <t>Магомедова Патимат Алиевна</t>
  </si>
  <si>
    <t>Магомедова Патимат Магомедовна</t>
  </si>
  <si>
    <t>Магомедова Патимат Шамиловна</t>
  </si>
  <si>
    <t>Магомедова Раисат Сунгуровна</t>
  </si>
  <si>
    <t>Магомедова Сабият Магомедалиевна</t>
  </si>
  <si>
    <t>Магомедова Таибат Гасановна</t>
  </si>
  <si>
    <t>Магомедова Хадижат Курбановна</t>
  </si>
  <si>
    <t>Магомедова Хазинат Гусейновна</t>
  </si>
  <si>
    <t>Магомедова Ханза Гаджиевна</t>
  </si>
  <si>
    <t>Магомедова Эльмира Маратовна</t>
  </si>
  <si>
    <t>Магомедсаидова Байзат Магомедовна</t>
  </si>
  <si>
    <t>Магомедсаидова Ирайдат Алиасхабовна</t>
  </si>
  <si>
    <t>Мажидов Избулла Ильясович</t>
  </si>
  <si>
    <t>Малладаева Аминат Магомедовна</t>
  </si>
  <si>
    <t>Маллаева Хамис Калан-Гаджиевна</t>
  </si>
  <si>
    <t>Мирзаева Асият Мухтаровна</t>
  </si>
  <si>
    <t>Муртазалиев Гасбулла Нурадинович</t>
  </si>
  <si>
    <t>Муртазалиев Руслан Ражабгаджиевич</t>
  </si>
  <si>
    <t>Муртазалиев Шамиль Камилович</t>
  </si>
  <si>
    <t>Муртазалиев Шарип Ахмедович</t>
  </si>
  <si>
    <t>Муртазалиева Патимат Магомедовна</t>
  </si>
  <si>
    <t>Муртазалиева Рисалат Магомедовна</t>
  </si>
  <si>
    <t>Муртазалиева Шарипат Иманшапиевна</t>
  </si>
  <si>
    <t>Мусаев Сулейман Мусаевич</t>
  </si>
  <si>
    <t>Мусаева Диана Магомедкадиевна</t>
  </si>
  <si>
    <t>Мусаева Мариям Магомедовна</t>
  </si>
  <si>
    <t>Мустапаев Мурад Магомедович</t>
  </si>
  <si>
    <t>Нагбаров Сулеймангаджи Баширович</t>
  </si>
  <si>
    <t>Негматуллаева Зайнаб Магомедовна</t>
  </si>
  <si>
    <t>Никамагомедов Джамал Магомедович</t>
  </si>
  <si>
    <t>Никелова Патимат Магомедовна</t>
  </si>
  <si>
    <t>Нурбагандов Ахмед Нурбагандович</t>
  </si>
  <si>
    <t>Нурмагомедов Гайдарали Мубаракович</t>
  </si>
  <si>
    <t>Омаров Магомедали Казбекович</t>
  </si>
  <si>
    <t>Омаров Раджаб Гаджимурадович</t>
  </si>
  <si>
    <t>Омарова Аминат Ахмедовна</t>
  </si>
  <si>
    <t>Омарова Патимат Магомедгаджиевна</t>
  </si>
  <si>
    <t>Омарова Саният Рамазановна</t>
  </si>
  <si>
    <t>Рабаданов Камиль Юсупович</t>
  </si>
  <si>
    <t>Рабаданова Заира Алиевна</t>
  </si>
  <si>
    <t>Рабаданова Хамис Руслановна</t>
  </si>
  <si>
    <t>Рабаданова Шахризат Рамазановна</t>
  </si>
  <si>
    <t>Раджабов Исагаджи Исаевич</t>
  </si>
  <si>
    <t>Раджабов Рамазан Магомедович</t>
  </si>
  <si>
    <t>Рамазанова Шамиль Рамазанович</t>
  </si>
  <si>
    <t>Саидов Ибрагим Исламович</t>
  </si>
  <si>
    <t>Саидова Сарат Магомедовна</t>
  </si>
  <si>
    <t>Сулейманов Ахмед Абдуллаевич</t>
  </si>
  <si>
    <t>Хайбуллаев Багама Хабибуллаевич</t>
  </si>
  <si>
    <t>Хизриев Руслан Зурабович</t>
  </si>
  <si>
    <t>Чамкуров Магомед Газимагомедович</t>
  </si>
  <si>
    <t>Чамкуров Магомедсалам Шамилевич</t>
  </si>
  <si>
    <t>Шамхалова Марият Алиевна</t>
  </si>
  <si>
    <t>Код регистрации</t>
  </si>
  <si>
    <t>2838-2958-7874</t>
  </si>
  <si>
    <t>0453-7390-8507</t>
  </si>
  <si>
    <t>1874-6938-0016</t>
  </si>
  <si>
    <t>2982-8258-4531</t>
  </si>
  <si>
    <t>1846-9722-5104</t>
  </si>
  <si>
    <t>2233-9650-7812</t>
  </si>
  <si>
    <t>2404-2802-6554</t>
  </si>
  <si>
    <t>3555-4434-5015</t>
  </si>
  <si>
    <t>2233-9630-8007</t>
  </si>
  <si>
    <t>2404-3546-0026</t>
  </si>
  <si>
    <t>0453-6998-4231</t>
  </si>
  <si>
    <t>3276-4926-5450</t>
  </si>
  <si>
    <t>5223-5338-8215</t>
  </si>
  <si>
    <t>2233-6570-2274</t>
  </si>
  <si>
    <t>1875-0594-8248</t>
  </si>
  <si>
    <t>1847-4222-0220</t>
  </si>
  <si>
    <t>3341-9786-7453</t>
  </si>
  <si>
    <t>2403-8894-3151</t>
  </si>
  <si>
    <t>2234-0306-0061</t>
  </si>
  <si>
    <t>2756-8610-7103</t>
  </si>
  <si>
    <t>3779-9278-4810</t>
  </si>
  <si>
    <t>2406-5562-0626</t>
  </si>
  <si>
    <t>4678-9514-8847</t>
  </si>
  <si>
    <t>2403-9238-1670</t>
  </si>
  <si>
    <t>2756-5726-3423</t>
  </si>
  <si>
    <t>4248-6546-2735</t>
  </si>
  <si>
    <t>3341-2162-4233</t>
  </si>
  <si>
    <t>2402-0210-6671</t>
  </si>
  <si>
    <t>4676-6030-5511</t>
  </si>
  <si>
    <t>2236-1666-7827</t>
  </si>
  <si>
    <t>4254-2746-3854</t>
  </si>
  <si>
    <t>2400-6902-7788</t>
  </si>
  <si>
    <t>2981-0606-0758</t>
  </si>
  <si>
    <t>2760-9066-5412</t>
  </si>
  <si>
    <t>2404-6334-8202</t>
  </si>
  <si>
    <t>2754-1742-8877</t>
  </si>
  <si>
    <t>1844-9962-5545</t>
  </si>
  <si>
    <t>1875-1502-2302</t>
  </si>
  <si>
    <t>1847-2738-1044</t>
  </si>
  <si>
    <t>1847-9870-8772</t>
  </si>
  <si>
    <t>2404-9562-6422</t>
  </si>
  <si>
    <t>4249-4598-7367</t>
  </si>
  <si>
    <t>4675-0546-5266</t>
  </si>
  <si>
    <t>2234-2438-6848</t>
  </si>
  <si>
    <t>1847-4898-3142</t>
  </si>
  <si>
    <t>2980-9914-8407</t>
  </si>
  <si>
    <t>4249-3354-6663</t>
  </si>
  <si>
    <t>2237-4462-0517</t>
  </si>
  <si>
    <t>2402-3270-2142</t>
  </si>
  <si>
    <t>2754-4594-5810</t>
  </si>
  <si>
    <t>2404-6170-8133</t>
  </si>
  <si>
    <t>3555-7370-5045</t>
  </si>
  <si>
    <t>1847-2554-3650</t>
  </si>
  <si>
    <t>2402-8938-6831</t>
  </si>
  <si>
    <t>4254-7186-2727</t>
  </si>
  <si>
    <t>3275-0178-7875</t>
  </si>
  <si>
    <t>4250-6330-3622</t>
  </si>
  <si>
    <t>1847-1382-1314</t>
  </si>
  <si>
    <t>2232-2882-3180</t>
  </si>
  <si>
    <t>0963-5950-1602</t>
  </si>
  <si>
    <t>2236-1830-2237</t>
  </si>
  <si>
    <t>2235-3122-5616</t>
  </si>
  <si>
    <t>2232-2206-4767</t>
  </si>
  <si>
    <t>2400-8294-1450</t>
  </si>
  <si>
    <t>2982-3118-2581</t>
  </si>
  <si>
    <t>3339-9510-0655</t>
  </si>
  <si>
    <t>2144-2430-5258</t>
  </si>
  <si>
    <t>2237-7278-8034</t>
  </si>
  <si>
    <t>4676-3178-5240</t>
  </si>
  <si>
    <t>2238-0166-8271</t>
  </si>
  <si>
    <t>4677-6162-7883</t>
  </si>
  <si>
    <t>4974-5450-0146</t>
  </si>
  <si>
    <t>3553-7182-5218</t>
  </si>
  <si>
    <t>2402-0062-0373</t>
  </si>
  <si>
    <t>6560-7058-7456</t>
  </si>
  <si>
    <t>4678-5054-8238</t>
  </si>
  <si>
    <t>3854-0210-8818</t>
  </si>
  <si>
    <t>2757-0218-1633</t>
  </si>
  <si>
    <t>4251-5578-6750</t>
  </si>
  <si>
    <t>2234-3486-6216</t>
  </si>
  <si>
    <t>1875-7690-2641</t>
  </si>
  <si>
    <t>4251-7110-5736</t>
  </si>
  <si>
    <t>2400-5846-0537</t>
  </si>
  <si>
    <t>4249-2306-5377</t>
  </si>
  <si>
    <t>1761-9446-1142</t>
  </si>
  <si>
    <t>4575-9054-0810</t>
  </si>
  <si>
    <t>1876-7598-0586</t>
  </si>
  <si>
    <t>4251-6602-5313</t>
  </si>
  <si>
    <t>0453-2234-3818</t>
  </si>
  <si>
    <t>2400-7086-1441</t>
  </si>
  <si>
    <t>2234-6222-0266</t>
  </si>
  <si>
    <t>2235-7538-5686</t>
  </si>
  <si>
    <t>2400-6738-7174</t>
  </si>
  <si>
    <t>1847-7030-4683</t>
  </si>
  <si>
    <t>2756-9818-6880</t>
  </si>
  <si>
    <t>3339-6486-0717</t>
  </si>
  <si>
    <t>2983-4482-0704</t>
  </si>
  <si>
    <t>2404-2838-6781</t>
  </si>
  <si>
    <t>2235-7886-0810</t>
  </si>
  <si>
    <t>5890-4390-1424</t>
  </si>
  <si>
    <t>3274-9478-8143</t>
  </si>
  <si>
    <t>0110-9946-2425</t>
  </si>
  <si>
    <t>4248-7122-4484</t>
  </si>
  <si>
    <t>0454-4658-2365</t>
  </si>
  <si>
    <t>2400-4062-7555</t>
  </si>
  <si>
    <t>4679-2694-8137</t>
  </si>
  <si>
    <t>6635-7634-2626</t>
  </si>
  <si>
    <t>2234-0122-1814</t>
  </si>
  <si>
    <t>2235-8114-8870</t>
  </si>
  <si>
    <t>1875-4126-5258</t>
  </si>
  <si>
    <t>2402-8918-6173</t>
  </si>
  <si>
    <t>6121-4410-5835</t>
  </si>
  <si>
    <t>2982-6466-2284</t>
  </si>
  <si>
    <t>4253-0670-3521</t>
  </si>
  <si>
    <t>1875-2918-6873</t>
  </si>
  <si>
    <t>4250-9862-5161</t>
  </si>
  <si>
    <t>3339-1310-6231</t>
  </si>
  <si>
    <t>1314-2130-2615</t>
  </si>
  <si>
    <t>4679-2510-3503</t>
  </si>
  <si>
    <t>4248-7410-6136</t>
  </si>
  <si>
    <t>2235-8586-2015</t>
  </si>
  <si>
    <t>3273-5938-1613</t>
  </si>
  <si>
    <t>4675-9978-6748</t>
  </si>
  <si>
    <t>2233-3582-7114</t>
  </si>
  <si>
    <t>2406-5726-2884</t>
  </si>
  <si>
    <t>2232-3046-3845</t>
  </si>
  <si>
    <t>4706-9630-6318</t>
  </si>
  <si>
    <t>2403-8546-7341</t>
  </si>
  <si>
    <t>2234-7430-3362</t>
  </si>
  <si>
    <t>2756-8242-1317</t>
  </si>
  <si>
    <t>2231-7178-7717</t>
  </si>
  <si>
    <t>2400-4026-6305</t>
  </si>
  <si>
    <t>2233-3766-0548</t>
  </si>
  <si>
    <t>3556-7810-3068</t>
  </si>
  <si>
    <t>4677-7002-1231</t>
  </si>
  <si>
    <t>2233-9414-4041</t>
  </si>
  <si>
    <t>2401-8138-0435</t>
  </si>
  <si>
    <t>1875-8198-4017</t>
  </si>
  <si>
    <t>4253-2822-6728</t>
  </si>
  <si>
    <t>2234-6922-6563</t>
  </si>
  <si>
    <t>1847-4878-7171</t>
  </si>
  <si>
    <t>1846-9574-5061</t>
  </si>
  <si>
    <t>2235-6366-2252</t>
  </si>
  <si>
    <t>1874-6074-7833</t>
  </si>
  <si>
    <t>1874-3922-4222</t>
  </si>
  <si>
    <t>2754-4758-3161</t>
  </si>
  <si>
    <t>2982-6790-6544</t>
  </si>
  <si>
    <t>1875-3618-7350</t>
  </si>
  <si>
    <t>3340-4362-0665</t>
  </si>
  <si>
    <t>6641-3650-3018</t>
  </si>
  <si>
    <t>4253-2314-8607</t>
  </si>
  <si>
    <t>1876-9410-3650</t>
  </si>
  <si>
    <t>1876-9066-8127</t>
  </si>
  <si>
    <t>1875-5778-6036</t>
  </si>
  <si>
    <t>4252-5310-5853</t>
  </si>
  <si>
    <t>2233-6178-7875</t>
  </si>
  <si>
    <t>2237-9430-0232</t>
  </si>
  <si>
    <t>6667-8018-0404</t>
  </si>
  <si>
    <t>1875-0758-5213</t>
  </si>
  <si>
    <t>4249-3494-0813</t>
  </si>
  <si>
    <t>4252-0582-4307</t>
  </si>
  <si>
    <t>4275-3098-2361</t>
  </si>
  <si>
    <t>1875-4702-5057</t>
  </si>
  <si>
    <t>3782-8654-5574</t>
  </si>
  <si>
    <t>1875-4850-6157</t>
  </si>
  <si>
    <t>4706-5662-4438</t>
  </si>
  <si>
    <t>2756-0962-1818</t>
  </si>
  <si>
    <t>2404-8022-0240</t>
  </si>
  <si>
    <t>4254-7038-6857</t>
  </si>
  <si>
    <t>2406-4390-3488</t>
  </si>
  <si>
    <t>4674-9006-2226</t>
  </si>
  <si>
    <t>2404-4422-5272</t>
  </si>
  <si>
    <t>3556-8466-6402</t>
  </si>
  <si>
    <t>4705-8966-6137</t>
  </si>
  <si>
    <t>4679-0378-0557</t>
  </si>
  <si>
    <t>2405-1326-2541</t>
  </si>
  <si>
    <t>6487-8142-0408</t>
  </si>
  <si>
    <t>3340-4870-1028</t>
  </si>
  <si>
    <t>2402-1602-6750</t>
  </si>
  <si>
    <t>2235-3306-2815</t>
  </si>
  <si>
    <t>2235-4494-7087</t>
  </si>
  <si>
    <t>2400-5270-4276</t>
  </si>
  <si>
    <t>Статус</t>
  </si>
  <si>
    <t>Серия документа</t>
  </si>
  <si>
    <t>8218</t>
  </si>
  <si>
    <t>8219</t>
  </si>
  <si>
    <t>8220</t>
  </si>
  <si>
    <t>8222</t>
  </si>
  <si>
    <t>8221</t>
  </si>
  <si>
    <t>6021</t>
  </si>
  <si>
    <t>8520</t>
  </si>
  <si>
    <t>0719</t>
  </si>
  <si>
    <t>Номер документа</t>
  </si>
  <si>
    <t>197169</t>
  </si>
  <si>
    <t>142177</t>
  </si>
  <si>
    <t>227352</t>
  </si>
  <si>
    <t>254358</t>
  </si>
  <si>
    <t>299616</t>
  </si>
  <si>
    <t>327068</t>
  </si>
  <si>
    <t>421584</t>
  </si>
  <si>
    <t>299617</t>
  </si>
  <si>
    <t>327142</t>
  </si>
  <si>
    <t>142191</t>
  </si>
  <si>
    <t>240021</t>
  </si>
  <si>
    <t>587698</t>
  </si>
  <si>
    <t>299566</t>
  </si>
  <si>
    <t>254160</t>
  </si>
  <si>
    <t>254385</t>
  </si>
  <si>
    <t>230850</t>
  </si>
  <si>
    <t>327025</t>
  </si>
  <si>
    <t>299620</t>
  </si>
  <si>
    <t>205384</t>
  </si>
  <si>
    <t>480401</t>
  </si>
  <si>
    <t>327014</t>
  </si>
  <si>
    <t>390754</t>
  </si>
  <si>
    <t>327031</t>
  </si>
  <si>
    <t>205341</t>
  </si>
  <si>
    <t>349652</t>
  </si>
  <si>
    <t>230752</t>
  </si>
  <si>
    <t>327212</t>
  </si>
  <si>
    <t>390825</t>
  </si>
  <si>
    <t>299488</t>
  </si>
  <si>
    <t>349254</t>
  </si>
  <si>
    <t>327427</t>
  </si>
  <si>
    <t>227457</t>
  </si>
  <si>
    <t>204826</t>
  </si>
  <si>
    <t>327125</t>
  </si>
  <si>
    <t>205489</t>
  </si>
  <si>
    <t>254474</t>
  </si>
  <si>
    <t>254233</t>
  </si>
  <si>
    <t>254328</t>
  </si>
  <si>
    <t>254421</t>
  </si>
  <si>
    <t>327174</t>
  </si>
  <si>
    <t>349735</t>
  </si>
  <si>
    <t>390980</t>
  </si>
  <si>
    <t>299599</t>
  </si>
  <si>
    <t>254388</t>
  </si>
  <si>
    <t>227454</t>
  </si>
  <si>
    <t>349738</t>
  </si>
  <si>
    <t>299269</t>
  </si>
  <si>
    <t>327263</t>
  </si>
  <si>
    <t>205460</t>
  </si>
  <si>
    <t>327126</t>
  </si>
  <si>
    <t>421566</t>
  </si>
  <si>
    <t>254330</t>
  </si>
  <si>
    <t>327298</t>
  </si>
  <si>
    <t>349292</t>
  </si>
  <si>
    <t>240168</t>
  </si>
  <si>
    <t>349526</t>
  </si>
  <si>
    <t>254331</t>
  </si>
  <si>
    <t>299712</t>
  </si>
  <si>
    <t>009681</t>
  </si>
  <si>
    <t>299487</t>
  </si>
  <si>
    <t>299400</t>
  </si>
  <si>
    <t>299709</t>
  </si>
  <si>
    <t>327423</t>
  </si>
  <si>
    <t>227321</t>
  </si>
  <si>
    <t>230971</t>
  </si>
  <si>
    <t>311221</t>
  </si>
  <si>
    <t>299333</t>
  </si>
  <si>
    <t>390762</t>
  </si>
  <si>
    <t>299303</t>
  </si>
  <si>
    <t>405514</t>
  </si>
  <si>
    <t>421757</t>
  </si>
  <si>
    <t>327213</t>
  </si>
  <si>
    <t>579892</t>
  </si>
  <si>
    <t>390717</t>
  </si>
  <si>
    <t>205450</t>
  </si>
  <si>
    <t>349598</t>
  </si>
  <si>
    <t>299589</t>
  </si>
  <si>
    <t>254254</t>
  </si>
  <si>
    <t>349347</t>
  </si>
  <si>
    <t>327355</t>
  </si>
  <si>
    <t>349748</t>
  </si>
  <si>
    <t>262851</t>
  </si>
  <si>
    <t>361737</t>
  </si>
  <si>
    <t>254001</t>
  </si>
  <si>
    <t>349342</t>
  </si>
  <si>
    <t>142146</t>
  </si>
  <si>
    <t>327425</t>
  </si>
  <si>
    <t>299633</t>
  </si>
  <si>
    <t>299448</t>
  </si>
  <si>
    <t>327428</t>
  </si>
  <si>
    <t>254367</t>
  </si>
  <si>
    <t>205382</t>
  </si>
  <si>
    <t>230919</t>
  </si>
  <si>
    <t>227372</t>
  </si>
  <si>
    <t>327067</t>
  </si>
  <si>
    <t>299445</t>
  </si>
  <si>
    <t>523639</t>
  </si>
  <si>
    <t>240175</t>
  </si>
  <si>
    <t>092494</t>
  </si>
  <si>
    <t>349636</t>
  </si>
  <si>
    <t>141940</t>
  </si>
  <si>
    <t>327373</t>
  </si>
  <si>
    <t>390723</t>
  </si>
  <si>
    <t>572304</t>
  </si>
  <si>
    <t>299622</t>
  </si>
  <si>
    <t>299432</t>
  </si>
  <si>
    <t>254217</t>
  </si>
  <si>
    <t>327299</t>
  </si>
  <si>
    <t>542482</t>
  </si>
  <si>
    <t>227288</t>
  </si>
  <si>
    <t>349457</t>
  </si>
  <si>
    <t>254219</t>
  </si>
  <si>
    <t>349583</t>
  </si>
  <si>
    <t>230899</t>
  </si>
  <si>
    <t>055884</t>
  </si>
  <si>
    <t>390725</t>
  </si>
  <si>
    <t>349644</t>
  </si>
  <si>
    <t>299438</t>
  </si>
  <si>
    <t>240064</t>
  </si>
  <si>
    <t>390794</t>
  </si>
  <si>
    <t>299513</t>
  </si>
  <si>
    <t>299711</t>
  </si>
  <si>
    <t>390565</t>
  </si>
  <si>
    <t>327028</t>
  </si>
  <si>
    <t>299631</t>
  </si>
  <si>
    <t>205388</t>
  </si>
  <si>
    <t>299678</t>
  </si>
  <si>
    <t>327374</t>
  </si>
  <si>
    <t>299511</t>
  </si>
  <si>
    <t>421696</t>
  </si>
  <si>
    <t>390634</t>
  </si>
  <si>
    <t>299547</t>
  </si>
  <si>
    <t>327478</t>
  </si>
  <si>
    <t>254259</t>
  </si>
  <si>
    <t>349435</t>
  </si>
  <si>
    <t>299626</t>
  </si>
  <si>
    <t>254389</t>
  </si>
  <si>
    <t>254359</t>
  </si>
  <si>
    <t>299449</t>
  </si>
  <si>
    <t>254134</t>
  </si>
  <si>
    <t>254156</t>
  </si>
  <si>
    <t>205459</t>
  </si>
  <si>
    <t>227295</t>
  </si>
  <si>
    <t>254212</t>
  </si>
  <si>
    <t>230994</t>
  </si>
  <si>
    <t>571908</t>
  </si>
  <si>
    <t>349430</t>
  </si>
  <si>
    <t>254064</t>
  </si>
  <si>
    <t>254058</t>
  </si>
  <si>
    <t>254272</t>
  </si>
  <si>
    <t>349429</t>
  </si>
  <si>
    <t>299580</t>
  </si>
  <si>
    <t>299311</t>
  </si>
  <si>
    <t>569264</t>
  </si>
  <si>
    <t>254159</t>
  </si>
  <si>
    <t>349747</t>
  </si>
  <si>
    <t>349383</t>
  </si>
  <si>
    <t>347058</t>
  </si>
  <si>
    <t>254201</t>
  </si>
  <si>
    <t>480353</t>
  </si>
  <si>
    <t>254200</t>
  </si>
  <si>
    <t>390533</t>
  </si>
  <si>
    <t>205296</t>
  </si>
  <si>
    <t>327179</t>
  </si>
  <si>
    <t>349293</t>
  </si>
  <si>
    <t>327015</t>
  </si>
  <si>
    <t>390985</t>
  </si>
  <si>
    <t>421700</t>
  </si>
  <si>
    <t>390507</t>
  </si>
  <si>
    <t>390746</t>
  </si>
  <si>
    <t>327157</t>
  </si>
  <si>
    <t>230999</t>
  </si>
  <si>
    <t>327208</t>
  </si>
  <si>
    <t>299398</t>
  </si>
  <si>
    <t>299397</t>
  </si>
  <si>
    <t>327371</t>
  </si>
  <si>
    <t>Форма ГИА</t>
  </si>
  <si>
    <t>ЕГЭ</t>
  </si>
  <si>
    <t>Кол-во экзаменов</t>
  </si>
  <si>
    <t>3/0/0</t>
  </si>
  <si>
    <t>2/0/0</t>
  </si>
  <si>
    <t>5/0/0</t>
  </si>
  <si>
    <t>4/0/0</t>
  </si>
  <si>
    <t>1/0/0</t>
  </si>
  <si>
    <t>6/0/0</t>
  </si>
  <si>
    <t>8/0/0</t>
  </si>
  <si>
    <t>7/0/0</t>
  </si>
  <si>
    <t>№п/п</t>
  </si>
  <si>
    <t>Физика-03</t>
  </si>
  <si>
    <t>Химия-04</t>
  </si>
  <si>
    <t>Биология-06</t>
  </si>
  <si>
    <t>История-07</t>
  </si>
  <si>
    <t>География-08</t>
  </si>
  <si>
    <t>Английский язык-09</t>
  </si>
  <si>
    <t>Обществознание-12</t>
  </si>
  <si>
    <t>Литература-18</t>
  </si>
  <si>
    <t>Информатика и ИКТ (КЭГЭ)-25</t>
  </si>
  <si>
    <t>Иманалиев Рамазан Курбанович</t>
  </si>
  <si>
    <t>Сулейманов Магомед Магомедгаджиевич</t>
  </si>
  <si>
    <t>Загружен</t>
  </si>
  <si>
    <t>Аттестат</t>
  </si>
  <si>
    <t>МКОУ "Акушинская СОШ №1"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</si>
  <si>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</si>
  <si>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</si>
  <si>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</si>
  <si>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</si>
  <si>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</si>
  <si>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СОШ"</t>
  </si>
  <si>
    <t>МКОУ "Бутринская СОШ"</t>
  </si>
  <si>
    <t>МКОУ "В-Мулебкинская СОШ"</t>
  </si>
  <si>
    <t>МКОУ "Гапшиминская СОШ"</t>
  </si>
  <si>
    <t>МКОУ "Гебинская СОШ"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</si>
  <si>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</si>
  <si>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</si>
  <si>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</si>
  <si>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</si>
  <si>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</si>
  <si>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"Каршинская СОШ"</t>
  </si>
  <si>
    <t>МКОУ "Кассагумахинская СОШ"</t>
  </si>
  <si>
    <t>МКОУ "Курьимахинская СОШ"</t>
  </si>
  <si>
    <t>МКОУ "Мугинская гимназия"</t>
  </si>
  <si>
    <t>МКОУ "Мугинский МПЛ"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</si>
  <si>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</si>
  <si>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</si>
  <si>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</si>
  <si>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</si>
  <si>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</si>
  <si>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"Урганинская СОШ"</t>
  </si>
  <si>
    <t>МКОУ "Ургубамахинская СОШ"</t>
  </si>
  <si>
    <t>МКОУ "Урхучимахинская СОШ"</t>
  </si>
  <si>
    <t>МКОУ "Усишинская СОШ №2"</t>
  </si>
  <si>
    <t>МКОУ "Усишинская СОШ №3"</t>
  </si>
  <si>
    <t>МКОУ "Усишинский МПЛ"</t>
  </si>
  <si>
    <t>МКОУ "Цугнинская СОШ"</t>
  </si>
  <si>
    <t>МКОУ "Шуктынская СОШ"</t>
  </si>
  <si>
    <t>МКОУ "Камхамахинская СОШ"</t>
  </si>
  <si>
    <t>020001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</si>
  <si>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</si>
  <si>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</si>
  <si>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</si>
  <si>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</si>
  <si>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</si>
  <si>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</si>
  <si>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</si>
  <si>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</si>
  <si>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020010</t>
  </si>
  <si>
    <t>020011</t>
  </si>
  <si>
    <t>020012</t>
  </si>
  <si>
    <t>020013</t>
  </si>
  <si>
    <t>020014</t>
  </si>
  <si>
    <t>020015</t>
  </si>
  <si>
    <t>020016</t>
  </si>
  <si>
    <t>020017</t>
  </si>
  <si>
    <t>020018</t>
  </si>
  <si>
    <t>020019</t>
  </si>
  <si>
    <t>020020</t>
  </si>
  <si>
    <t>020021</t>
  </si>
  <si>
    <t>020022</t>
  </si>
  <si>
    <t>020023</t>
  </si>
  <si>
    <t>020024</t>
  </si>
  <si>
    <t>020025</t>
  </si>
  <si>
    <t>020026</t>
  </si>
  <si>
    <t>020027</t>
  </si>
  <si>
    <t>020028</t>
  </si>
  <si>
    <t>020029</t>
  </si>
  <si>
    <t>020030</t>
  </si>
  <si>
    <t>020031</t>
  </si>
  <si>
    <t>020032</t>
  </si>
  <si>
    <t>020033</t>
  </si>
  <si>
    <t>020034</t>
  </si>
  <si>
    <t>020038</t>
  </si>
  <si>
    <t>Обычные</t>
  </si>
  <si>
    <t>ФИСФРДО</t>
  </si>
  <si>
    <t>00518002467264</t>
  </si>
  <si>
    <t>00518002291652</t>
  </si>
  <si>
    <t>Получил</t>
  </si>
  <si>
    <t>С отличием</t>
  </si>
  <si>
    <t>Обычный</t>
  </si>
  <si>
    <t>Вид</t>
  </si>
  <si>
    <t>00518002291655</t>
  </si>
  <si>
    <t>00518002291653</t>
  </si>
  <si>
    <t>00518002467266</t>
  </si>
  <si>
    <t>00518002467208</t>
  </si>
  <si>
    <t>00518002467207</t>
  </si>
  <si>
    <t>00518002467206</t>
  </si>
  <si>
    <t>00518002467205</t>
  </si>
  <si>
    <t>00518002286364</t>
  </si>
  <si>
    <t>00518002286363</t>
  </si>
  <si>
    <t>00518002286358</t>
  </si>
  <si>
    <t>00518002286357</t>
  </si>
  <si>
    <t>00518002286355</t>
  </si>
  <si>
    <t>00518002286356</t>
  </si>
  <si>
    <t>00518002467263</t>
  </si>
  <si>
    <t>00518002467262</t>
  </si>
  <si>
    <t>00518002467261</t>
  </si>
  <si>
    <t>00518002467260</t>
  </si>
  <si>
    <t>00518002291650</t>
  </si>
  <si>
    <t>00518002291651</t>
  </si>
  <si>
    <t>00518002467212</t>
  </si>
  <si>
    <t>00518002467226</t>
  </si>
  <si>
    <t>00518002467225</t>
  </si>
  <si>
    <t>00518002467224</t>
  </si>
  <si>
    <t>00518002467223</t>
  </si>
  <si>
    <t>00518002467222</t>
  </si>
  <si>
    <t>00518002467221</t>
  </si>
  <si>
    <t>00518002467220</t>
  </si>
  <si>
    <t>00518002467219</t>
  </si>
  <si>
    <t>00518002467218</t>
  </si>
  <si>
    <t>00518002467217</t>
  </si>
  <si>
    <t>00518002467216</t>
  </si>
  <si>
    <t>00518002467215</t>
  </si>
  <si>
    <t>00518002291649</t>
  </si>
  <si>
    <t>00518002467259</t>
  </si>
  <si>
    <t>00518002467258</t>
  </si>
  <si>
    <t>00518002467270</t>
  </si>
  <si>
    <t>00518002467269</t>
  </si>
  <si>
    <t>00518002286374</t>
  </si>
  <si>
    <t>00518002286375</t>
  </si>
  <si>
    <t>00518002286373</t>
  </si>
  <si>
    <t>00518002286372</t>
  </si>
  <si>
    <t>00518002286371</t>
  </si>
  <si>
    <t>00518002286370</t>
  </si>
  <si>
    <t>00518002286369</t>
  </si>
  <si>
    <t>00518002286368</t>
  </si>
  <si>
    <t>00518002467197</t>
  </si>
  <si>
    <t>00518002467233</t>
  </si>
  <si>
    <t>00518002467243</t>
  </si>
  <si>
    <t>00518002467238</t>
  </si>
  <si>
    <t>00518002467236</t>
  </si>
  <si>
    <t>00518002467255</t>
  </si>
  <si>
    <t>00518002467248</t>
  </si>
  <si>
    <t>00518002467242</t>
  </si>
  <si>
    <t>00518002467252</t>
  </si>
  <si>
    <t>00518002467253</t>
  </si>
  <si>
    <t>00518002467246</t>
  </si>
  <si>
    <t>00518002467244</t>
  </si>
  <si>
    <t>00518002467254</t>
  </si>
  <si>
    <t>00518002467265</t>
  </si>
  <si>
    <t>00518002467257</t>
  </si>
  <si>
    <t>00518002467237</t>
  </si>
  <si>
    <t>00518002467239</t>
  </si>
  <si>
    <t>00518002467235</t>
  </si>
  <si>
    <t>00518002467256</t>
  </si>
  <si>
    <t>00518002467234</t>
  </si>
  <si>
    <t>00518002467240</t>
  </si>
  <si>
    <t>00518002467251</t>
  </si>
  <si>
    <t>00518002467250</t>
  </si>
  <si>
    <t>00518002467249</t>
  </si>
  <si>
    <t>00518002467241</t>
  </si>
  <si>
    <t>00518002467247</t>
  </si>
  <si>
    <t>00518002467245</t>
  </si>
  <si>
    <t>00518002467204</t>
  </si>
  <si>
    <t>00518002467203</t>
  </si>
  <si>
    <t>00518002291648</t>
  </si>
  <si>
    <t>00518002467211</t>
  </si>
  <si>
    <t>00518002467210</t>
  </si>
  <si>
    <t>00518002467209</t>
  </si>
  <si>
    <t>00518002467228</t>
  </si>
  <si>
    <t>00518002467227</t>
  </si>
  <si>
    <t>00518002286350</t>
  </si>
  <si>
    <t>00518002467232</t>
  </si>
  <si>
    <t>00518002467231</t>
  </si>
  <si>
    <t>00518002467230</t>
  </si>
  <si>
    <t>00518002467229</t>
  </si>
  <si>
    <t>00518002467198</t>
  </si>
  <si>
    <t>00518002467199</t>
  </si>
  <si>
    <t>00518002467200</t>
  </si>
  <si>
    <t>00518002467201</t>
  </si>
  <si>
    <t>00518002467202</t>
  </si>
  <si>
    <t>00518002286349</t>
  </si>
  <si>
    <t>00518002286352</t>
  </si>
  <si>
    <t>00518002286351</t>
  </si>
  <si>
    <t>00518002286348</t>
  </si>
  <si>
    <t>00518002286347</t>
  </si>
  <si>
    <t>00518002291654</t>
  </si>
  <si>
    <t>00518002291656</t>
  </si>
  <si>
    <t>Магомедова Разият Магомедсаламовна ГВЭ</t>
  </si>
  <si>
    <t>664363</t>
  </si>
  <si>
    <t>Абдурашидов Гамид Абдурашидович второгодник</t>
  </si>
  <si>
    <t>00518002467285</t>
  </si>
  <si>
    <t>00518002467284</t>
  </si>
  <si>
    <t>00518002467283</t>
  </si>
  <si>
    <t>00518002467282</t>
  </si>
  <si>
    <t>00518002467281</t>
  </si>
  <si>
    <t>00518002467280</t>
  </si>
  <si>
    <t>00518002467271</t>
  </si>
  <si>
    <t>00518002467279</t>
  </si>
  <si>
    <t>00518002467278</t>
  </si>
  <si>
    <t>00518002467277</t>
  </si>
  <si>
    <t>00518002467268</t>
  </si>
  <si>
    <t>00518002467267</t>
  </si>
  <si>
    <t>00518002467275</t>
  </si>
  <si>
    <t>00518002467274</t>
  </si>
  <si>
    <t>00518002286367</t>
  </si>
  <si>
    <t>00518002286366</t>
  </si>
  <si>
    <t>00518002467273</t>
  </si>
  <si>
    <t>00518002467272</t>
  </si>
  <si>
    <t>00518002286353</t>
  </si>
  <si>
    <t>00518002286354</t>
  </si>
  <si>
    <t>00518002467276</t>
  </si>
  <si>
    <t>00518002467289</t>
  </si>
  <si>
    <t>00518002467290</t>
  </si>
  <si>
    <t>00518002467286</t>
  </si>
  <si>
    <t>00518002467288</t>
  </si>
  <si>
    <t>00518002467287</t>
  </si>
  <si>
    <t>00518002467291</t>
  </si>
  <si>
    <t>Сулейманов Юнус Сулейманович</t>
  </si>
  <si>
    <t>Акушинский район</t>
  </si>
  <si>
    <t>Гамзалаалиев Магомед Магомедкадиевич</t>
  </si>
  <si>
    <t>Район, город</t>
  </si>
  <si>
    <t>Всего выпускников</t>
  </si>
  <si>
    <t>Количество допущенных к</t>
  </si>
  <si>
    <t>Количество выпускников, успешно сдавших ГИА</t>
  </si>
  <si>
    <t>Количество претендентов на аттестат о среднем общем образовании с отличием</t>
  </si>
  <si>
    <t>Фактическое подтверждение аттестата о среднем общем образовании с отличием</t>
  </si>
  <si>
    <t>Количество выданных аттестатов</t>
  </si>
  <si>
    <t>Количество внесенных в ФИС ФРДО аттестатов</t>
  </si>
  <si>
    <t>% внесенных в ФИС ФРДО аттестатов от числа успешно сдавших ГИА</t>
  </si>
  <si>
    <t>ФИО ответственного УО по ФИС ФРДО</t>
  </si>
  <si>
    <t>Номер телефона ответственного за внесение данных в ФИС ФРДО</t>
  </si>
  <si>
    <t>11 кл.</t>
  </si>
  <si>
    <t>ОУ</t>
  </si>
  <si>
    <t xml:space="preserve">% количество получивщих аттестат от общего числа допущенных </t>
  </si>
  <si>
    <t>ФИО ответственного ОУ по ФИС ФРДО</t>
  </si>
  <si>
    <t>Кол-во выданных атткстатов 11 класс</t>
  </si>
  <si>
    <t>Наименование ОУ</t>
  </si>
  <si>
    <t>код ОУ</t>
  </si>
  <si>
    <t xml:space="preserve">Русскй язык-01      </t>
  </si>
  <si>
    <t xml:space="preserve">Математика профильная-02             </t>
  </si>
  <si>
    <t xml:space="preserve">Русскй язык -01               </t>
  </si>
  <si>
    <t xml:space="preserve">Математика профильная-02              </t>
  </si>
  <si>
    <t xml:space="preserve">Математика базовая-22 </t>
  </si>
  <si>
    <t>№  п/п</t>
  </si>
  <si>
    <t>00518002286360</t>
  </si>
  <si>
    <t>00518002286361</t>
  </si>
  <si>
    <t>00518002286362</t>
  </si>
  <si>
    <t>00518002467214</t>
  </si>
  <si>
    <t>00518002467213</t>
  </si>
  <si>
    <t>2023 г. Наименование школ</t>
  </si>
  <si>
    <t>% успеваемости</t>
  </si>
  <si>
    <t>Число экзаменующихся</t>
  </si>
  <si>
    <t>Их баллы</t>
  </si>
  <si>
    <t>Средний тестовый балл</t>
  </si>
  <si>
    <t xml:space="preserve">Преодолевшие минимальный барьер </t>
  </si>
  <si>
    <t>З</t>
  </si>
  <si>
    <t>Сдаёт</t>
  </si>
  <si>
    <t xml:space="preserve">Не получили </t>
  </si>
  <si>
    <t>-</t>
  </si>
  <si>
    <t xml:space="preserve">биология </t>
  </si>
  <si>
    <t>физика</t>
  </si>
  <si>
    <t>литература</t>
  </si>
  <si>
    <t>химия</t>
  </si>
  <si>
    <t xml:space="preserve">обществознание  </t>
  </si>
  <si>
    <t>русский</t>
  </si>
  <si>
    <t>математика база</t>
  </si>
  <si>
    <t>математика профиль</t>
  </si>
  <si>
    <t>информатика</t>
  </si>
  <si>
    <t>английский</t>
  </si>
  <si>
    <t>география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</si>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</sst>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  <charset val="204"/>
    </font>
    <font>
      <sz val="8"/>
      <color rgb="FFFF0000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Arial"/>
      <family val="2"/>
      <charset val="204"/>
    </font>
    <font>
      <b/>
      <sz val="24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9" fontId="8" fillId="5" borderId="2" xfId="0" applyNumberFormat="1" applyFont="1" applyFill="1" applyBorder="1" applyAlignment="1">
      <alignment horizontal="center" wrapText="1"/>
    </xf>
    <xf numFmtId="10" fontId="8" fillId="10" borderId="2" xfId="0" applyNumberFormat="1" applyFont="1" applyFill="1" applyBorder="1" applyAlignment="1">
      <alignment horizontal="center" wrapText="1"/>
    </xf>
    <xf numFmtId="0" fontId="6" fillId="0" borderId="6" xfId="0" applyFont="1" applyBorder="1"/>
    <xf numFmtId="0" fontId="8" fillId="0" borderId="6" xfId="0" applyFont="1" applyBorder="1" applyAlignment="1">
      <alignment horizontal="center"/>
    </xf>
    <xf numFmtId="10" fontId="8" fillId="0" borderId="6" xfId="0" applyNumberFormat="1" applyFont="1" applyBorder="1" applyAlignment="1">
      <alignment horizontal="center"/>
    </xf>
    <xf numFmtId="9" fontId="8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2" fillId="8" borderId="7" xfId="0" applyFont="1" applyFill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3" fillId="6" borderId="7" xfId="0" applyFont="1" applyFill="1" applyBorder="1"/>
    <xf numFmtId="0" fontId="0" fillId="4" borderId="7" xfId="0" applyFill="1" applyBorder="1"/>
    <xf numFmtId="0" fontId="3" fillId="3" borderId="7" xfId="0" applyFont="1" applyFill="1" applyBorder="1"/>
    <xf numFmtId="49" fontId="2" fillId="9" borderId="7" xfId="0" applyNumberFormat="1" applyFont="1" applyFill="1" applyBorder="1" applyAlignment="1">
      <alignment horizontal="left" vertical="center" wrapText="1"/>
    </xf>
    <xf numFmtId="0" fontId="0" fillId="6" borderId="12" xfId="0" applyFill="1" applyBorder="1"/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11" borderId="11" xfId="0" applyFont="1" applyFill="1" applyBorder="1" applyAlignment="1">
      <alignment horizontal="right" vertical="center" wrapText="1"/>
    </xf>
    <xf numFmtId="0" fontId="2" fillId="11" borderId="7" xfId="0" applyFont="1" applyFill="1" applyBorder="1" applyAlignment="1">
      <alignment horizontal="right" vertical="center" wrapText="1"/>
    </xf>
    <xf numFmtId="0" fontId="2" fillId="11" borderId="7" xfId="0" applyFont="1" applyFill="1" applyBorder="1" applyAlignment="1">
      <alignment horizontal="left" vertical="center" wrapText="1"/>
    </xf>
    <xf numFmtId="0" fontId="2" fillId="11" borderId="13" xfId="0" applyFont="1" applyFill="1" applyBorder="1" applyAlignment="1">
      <alignment horizontal="right" vertical="center" wrapText="1"/>
    </xf>
    <xf numFmtId="0" fontId="2" fillId="11" borderId="14" xfId="0" applyFont="1" applyFill="1" applyBorder="1" applyAlignment="1">
      <alignment horizontal="right" vertical="center" wrapText="1"/>
    </xf>
    <xf numFmtId="0" fontId="2" fillId="11" borderId="14" xfId="0" applyFont="1" applyFill="1" applyBorder="1" applyAlignment="1">
      <alignment horizontal="left" vertical="center" wrapText="1"/>
    </xf>
    <xf numFmtId="49" fontId="2" fillId="11" borderId="7" xfId="0" applyNumberFormat="1" applyFont="1" applyFill="1" applyBorder="1" applyAlignment="1">
      <alignment horizontal="left" vertical="center" wrapText="1"/>
    </xf>
    <xf numFmtId="49" fontId="2" fillId="11" borderId="14" xfId="0" applyNumberFormat="1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12" xfId="0" applyFont="1" applyBorder="1"/>
    <xf numFmtId="0" fontId="9" fillId="0" borderId="0" xfId="0" applyFont="1"/>
    <xf numFmtId="0" fontId="10" fillId="0" borderId="0" xfId="0" applyFont="1"/>
    <xf numFmtId="0" fontId="3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/>
    <xf numFmtId="0" fontId="11" fillId="0" borderId="0" xfId="0" applyFont="1"/>
    <xf numFmtId="2" fontId="12" fillId="3" borderId="7" xfId="0" applyNumberFormat="1" applyFont="1" applyFill="1" applyBorder="1"/>
    <xf numFmtId="0" fontId="14" fillId="12" borderId="4" xfId="0" applyFont="1" applyFill="1" applyBorder="1" applyAlignment="1">
      <alignment horizontal="center" vertical="center" textRotation="90" wrapText="1"/>
    </xf>
    <xf numFmtId="0" fontId="14" fillId="12" borderId="27" xfId="0" applyFont="1" applyFill="1" applyBorder="1" applyAlignment="1">
      <alignment horizontal="center" vertical="center" textRotation="90" wrapText="1"/>
    </xf>
    <xf numFmtId="0" fontId="14" fillId="13" borderId="24" xfId="0" applyFont="1" applyFill="1" applyBorder="1" applyAlignment="1">
      <alignment horizontal="center" vertical="center" textRotation="90" wrapText="1"/>
    </xf>
    <xf numFmtId="0" fontId="14" fillId="13" borderId="4" xfId="0" applyFont="1" applyFill="1" applyBorder="1" applyAlignment="1">
      <alignment horizontal="center" vertical="center" textRotation="90" wrapText="1"/>
    </xf>
    <xf numFmtId="0" fontId="14" fillId="13" borderId="25" xfId="0" applyFont="1" applyFill="1" applyBorder="1" applyAlignment="1">
      <alignment horizontal="center" vertical="center" textRotation="90" wrapText="1"/>
    </xf>
    <xf numFmtId="0" fontId="14" fillId="13" borderId="26" xfId="0" applyFont="1" applyFill="1" applyBorder="1" applyAlignment="1">
      <alignment horizontal="center" vertical="center" textRotation="90" wrapText="1"/>
    </xf>
    <xf numFmtId="0" fontId="14" fillId="13" borderId="27" xfId="0" applyFont="1" applyFill="1" applyBorder="1" applyAlignment="1">
      <alignment horizontal="center" vertical="center" textRotation="90" wrapText="1"/>
    </xf>
    <xf numFmtId="0" fontId="14" fillId="14" borderId="4" xfId="0" applyFont="1" applyFill="1" applyBorder="1" applyAlignment="1">
      <alignment horizontal="center" vertical="center" textRotation="90" wrapText="1"/>
    </xf>
    <xf numFmtId="0" fontId="11" fillId="8" borderId="7" xfId="0" applyFont="1" applyFill="1" applyBorder="1" applyAlignment="1">
      <alignment horizontal="center" vertical="center"/>
    </xf>
    <xf numFmtId="0" fontId="17" fillId="0" borderId="19" xfId="0" applyFont="1" applyBorder="1"/>
    <xf numFmtId="0" fontId="17" fillId="0" borderId="7" xfId="0" applyFont="1" applyBorder="1"/>
    <xf numFmtId="2" fontId="17" fillId="3" borderId="7" xfId="0" applyNumberFormat="1" applyFont="1" applyFill="1" applyBorder="1"/>
    <xf numFmtId="2" fontId="17" fillId="6" borderId="7" xfId="0" applyNumberFormat="1" applyFont="1" applyFill="1" applyBorder="1"/>
    <xf numFmtId="0" fontId="15" fillId="0" borderId="19" xfId="0" applyFont="1" applyBorder="1"/>
    <xf numFmtId="0" fontId="15" fillId="0" borderId="7" xfId="0" applyFont="1" applyBorder="1"/>
    <xf numFmtId="0" fontId="18" fillId="0" borderId="19" xfId="0" applyFont="1" applyBorder="1"/>
    <xf numFmtId="0" fontId="18" fillId="0" borderId="7" xfId="0" applyFont="1" applyBorder="1"/>
    <xf numFmtId="2" fontId="18" fillId="3" borderId="7" xfId="0" applyNumberFormat="1" applyFont="1" applyFill="1" applyBorder="1"/>
    <xf numFmtId="2" fontId="18" fillId="6" borderId="7" xfId="0" applyNumberFormat="1" applyFont="1" applyFill="1" applyBorder="1"/>
    <xf numFmtId="2" fontId="17" fillId="5" borderId="7" xfId="0" applyNumberFormat="1" applyFont="1" applyFill="1" applyBorder="1"/>
    <xf numFmtId="2" fontId="18" fillId="0" borderId="7" xfId="0" applyNumberFormat="1" applyFont="1" applyBorder="1"/>
    <xf numFmtId="2" fontId="15" fillId="0" borderId="7" xfId="0" applyNumberFormat="1" applyFont="1" applyBorder="1"/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wrapText="1"/>
    </xf>
    <xf numFmtId="0" fontId="11" fillId="15" borderId="7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wrapText="1"/>
    </xf>
    <xf numFmtId="0" fontId="12" fillId="15" borderId="19" xfId="0" applyFont="1" applyFill="1" applyBorder="1"/>
    <xf numFmtId="0" fontId="12" fillId="15" borderId="7" xfId="0" applyFont="1" applyFill="1" applyBorder="1"/>
    <xf numFmtId="2" fontId="12" fillId="15" borderId="7" xfId="0" applyNumberFormat="1" applyFont="1" applyFill="1" applyBorder="1"/>
    <xf numFmtId="2" fontId="13" fillId="15" borderId="7" xfId="0" applyNumberFormat="1" applyFont="1" applyFill="1" applyBorder="1"/>
    <xf numFmtId="2" fontId="11" fillId="15" borderId="7" xfId="0" applyNumberFormat="1" applyFont="1" applyFill="1" applyBorder="1"/>
    <xf numFmtId="0" fontId="11" fillId="15" borderId="19" xfId="0" applyFont="1" applyFill="1" applyBorder="1"/>
    <xf numFmtId="0" fontId="11" fillId="15" borderId="7" xfId="0" applyFont="1" applyFill="1" applyBorder="1"/>
    <xf numFmtId="2" fontId="12" fillId="5" borderId="19" xfId="0" applyNumberFormat="1" applyFont="1" applyFill="1" applyBorder="1"/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6" fillId="13" borderId="19" xfId="0" applyFont="1" applyFill="1" applyBorder="1" applyAlignment="1">
      <alignment horizontal="center"/>
    </xf>
    <xf numFmtId="0" fontId="16" fillId="13" borderId="7" xfId="0" applyFont="1" applyFill="1" applyBorder="1" applyAlignment="1">
      <alignment horizontal="center"/>
    </xf>
    <xf numFmtId="0" fontId="15" fillId="13" borderId="16" xfId="0" applyFont="1" applyFill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center" vertical="center" wrapText="1"/>
    </xf>
    <xf numFmtId="0" fontId="15" fillId="13" borderId="18" xfId="0" applyFont="1" applyFill="1" applyBorder="1" applyAlignment="1">
      <alignment horizontal="center"/>
    </xf>
    <xf numFmtId="0" fontId="15" fillId="13" borderId="19" xfId="0" applyFont="1" applyFill="1" applyBorder="1" applyAlignment="1">
      <alignment horizontal="center"/>
    </xf>
    <xf numFmtId="0" fontId="15" fillId="13" borderId="7" xfId="0" applyFont="1" applyFill="1" applyBorder="1" applyAlignment="1">
      <alignment horizontal="center"/>
    </xf>
    <xf numFmtId="0" fontId="15" fillId="13" borderId="20" xfId="0" applyFont="1" applyFill="1" applyBorder="1" applyAlignment="1">
      <alignment horizontal="center"/>
    </xf>
    <xf numFmtId="0" fontId="15" fillId="13" borderId="21" xfId="0" applyFont="1" applyFill="1" applyBorder="1" applyAlignment="1">
      <alignment horizontal="center"/>
    </xf>
    <xf numFmtId="0" fontId="16" fillId="13" borderId="18" xfId="0" applyFont="1" applyFill="1" applyBorder="1" applyAlignment="1">
      <alignment horizontal="center"/>
    </xf>
    <xf numFmtId="0" fontId="16" fillId="13" borderId="22" xfId="0" applyFont="1" applyFill="1" applyBorder="1" applyAlignment="1">
      <alignment horizontal="center"/>
    </xf>
    <xf numFmtId="0" fontId="16" fillId="13" borderId="23" xfId="0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9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43DD6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DCDC"/>
      <rgbColor rgb="00A9A9A9"/>
      <rgbColor rgb="00C0C0C0"/>
      <rgbColor rgb="00808080"/>
    </indexedColors>
    <mruColors>
      <color rgb="FF43DD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4"/>
  <sheetViews>
    <sheetView zoomScale="70" zoomScaleNormal="70" workbookViewId="0">
      <pane xSplit="13" ySplit="1" topLeftCell="N2" activePane="bottomRight" state="frozen"/>
      <selection pane="topRight" activeCell="K1" sqref="K1"/>
      <selection pane="bottomLeft" activeCell="A2" sqref="A2"/>
      <selection pane="bottomRight" activeCell="N136" sqref="N136"/>
    </sheetView>
  </sheetViews>
  <sheetFormatPr defaultRowHeight="12.75" x14ac:dyDescent="0.2"/>
  <cols>
    <col min="1" max="1" width="3.5703125" customWidth="1"/>
    <col min="2" max="2" width="7.7109375" customWidth="1"/>
    <col min="3" max="3" width="6.28515625" customWidth="1"/>
    <col min="4" max="4" width="36.28515625" bestFit="1" customWidth="1"/>
    <col min="5" max="5" width="19.140625" bestFit="1" customWidth="1"/>
    <col min="6" max="6" width="14.5703125" style="2" bestFit="1" customWidth="1"/>
    <col min="7" max="7" width="10" style="2" bestFit="1" customWidth="1"/>
    <col min="8" max="8" width="12.7109375" bestFit="1" customWidth="1"/>
    <col min="9" max="9" width="15.5703125" bestFit="1" customWidth="1"/>
    <col min="10" max="10" width="19.7109375" bestFit="1" customWidth="1"/>
    <col min="11" max="11" width="19.7109375" customWidth="1"/>
    <col min="12" max="12" width="15.5703125" customWidth="1"/>
    <col min="13" max="13" width="19.28515625" customWidth="1"/>
    <col min="14" max="14" width="17.5703125" customWidth="1"/>
    <col min="15" max="15" width="27.42578125" customWidth="1"/>
    <col min="16" max="16" width="14.42578125" customWidth="1"/>
    <col min="17" max="17" width="13.5703125" customWidth="1"/>
    <col min="18" max="18" width="15.7109375" customWidth="1"/>
    <col min="19" max="19" width="15.28515625" customWidth="1"/>
    <col min="20" max="20" width="16.85546875" customWidth="1"/>
    <col min="21" max="21" width="20.85546875" customWidth="1"/>
    <col min="22" max="22" width="21.28515625" customWidth="1"/>
    <col min="23" max="23" width="18" customWidth="1"/>
    <col min="24" max="24" width="24.28515625" customWidth="1"/>
    <col min="25" max="25" width="29.7109375" customWidth="1"/>
    <col min="26" max="26" width="18" bestFit="1" customWidth="1"/>
    <col min="27" max="27" width="27.42578125" bestFit="1" customWidth="1"/>
    <col min="28" max="28" width="24.28515625" bestFit="1" customWidth="1"/>
  </cols>
  <sheetData>
    <row r="1" spans="1:28" ht="33.6" customHeight="1" x14ac:dyDescent="0.2">
      <c r="A1" s="27" t="s">
        <v>842</v>
      </c>
      <c r="B1" s="28" t="s">
        <v>0</v>
      </c>
      <c r="C1" s="28" t="s">
        <v>34</v>
      </c>
      <c r="D1" s="28" t="s">
        <v>38</v>
      </c>
      <c r="E1" s="28" t="s">
        <v>216</v>
      </c>
      <c r="F1" s="29" t="s">
        <v>610</v>
      </c>
      <c r="G1" s="29" t="s">
        <v>688</v>
      </c>
      <c r="H1" s="28" t="s">
        <v>399</v>
      </c>
      <c r="I1" s="28" t="s">
        <v>682</v>
      </c>
      <c r="J1" s="28" t="s">
        <v>400</v>
      </c>
      <c r="K1" s="28" t="s">
        <v>409</v>
      </c>
      <c r="L1" s="28" t="s">
        <v>586</v>
      </c>
      <c r="M1" s="28" t="s">
        <v>588</v>
      </c>
      <c r="N1" s="28" t="s">
        <v>837</v>
      </c>
      <c r="O1" s="28" t="s">
        <v>838</v>
      </c>
      <c r="P1" s="28" t="s">
        <v>598</v>
      </c>
      <c r="Q1" s="28" t="s">
        <v>599</v>
      </c>
      <c r="R1" s="28" t="s">
        <v>600</v>
      </c>
      <c r="S1" s="28" t="s">
        <v>601</v>
      </c>
      <c r="T1" s="28" t="s">
        <v>602</v>
      </c>
      <c r="U1" s="28" t="s">
        <v>603</v>
      </c>
      <c r="V1" s="28" t="s">
        <v>604</v>
      </c>
      <c r="W1" s="28" t="s">
        <v>605</v>
      </c>
      <c r="X1" s="28" t="s">
        <v>841</v>
      </c>
      <c r="Y1" s="28" t="s">
        <v>606</v>
      </c>
      <c r="Z1" s="30" t="s">
        <v>839</v>
      </c>
      <c r="AA1" s="30" t="s">
        <v>840</v>
      </c>
      <c r="AB1" s="31" t="s">
        <v>841</v>
      </c>
    </row>
    <row r="2" spans="1:28" x14ac:dyDescent="0.2">
      <c r="A2" s="32">
        <v>1</v>
      </c>
      <c r="B2" s="33" t="s">
        <v>5</v>
      </c>
      <c r="C2" s="34" t="s">
        <v>37</v>
      </c>
      <c r="D2" s="19" t="s">
        <v>67</v>
      </c>
      <c r="E2" s="34" t="s">
        <v>246</v>
      </c>
      <c r="F2" s="38" t="s">
        <v>758</v>
      </c>
      <c r="G2" s="34" t="s">
        <v>687</v>
      </c>
      <c r="H2" s="34" t="s">
        <v>685</v>
      </c>
      <c r="I2" s="34" t="s">
        <v>609</v>
      </c>
      <c r="J2" s="34" t="s">
        <v>402</v>
      </c>
      <c r="K2" s="34" t="s">
        <v>438</v>
      </c>
      <c r="L2" s="34" t="s">
        <v>587</v>
      </c>
      <c r="M2" s="34" t="s">
        <v>592</v>
      </c>
      <c r="N2" s="41">
        <v>87</v>
      </c>
      <c r="O2" s="41"/>
      <c r="P2" s="41"/>
      <c r="Q2" s="41">
        <v>48</v>
      </c>
      <c r="R2" s="41">
        <v>49</v>
      </c>
      <c r="S2" s="41"/>
      <c r="T2" s="41"/>
      <c r="U2" s="41"/>
      <c r="V2" s="41"/>
      <c r="W2" s="41"/>
      <c r="X2" s="41">
        <v>4</v>
      </c>
      <c r="Y2" s="41"/>
      <c r="Z2" s="41"/>
      <c r="AA2" s="41"/>
      <c r="AB2" s="42"/>
    </row>
    <row r="3" spans="1:28" x14ac:dyDescent="0.2">
      <c r="A3" s="32">
        <v>2</v>
      </c>
      <c r="B3" s="33" t="s">
        <v>5</v>
      </c>
      <c r="C3" s="34" t="s">
        <v>37</v>
      </c>
      <c r="D3" s="19" t="s">
        <v>75</v>
      </c>
      <c r="E3" s="34" t="s">
        <v>254</v>
      </c>
      <c r="F3" s="38" t="s">
        <v>756</v>
      </c>
      <c r="G3" s="34" t="s">
        <v>687</v>
      </c>
      <c r="H3" s="34" t="s">
        <v>685</v>
      </c>
      <c r="I3" s="34" t="s">
        <v>609</v>
      </c>
      <c r="J3" s="34" t="s">
        <v>402</v>
      </c>
      <c r="K3" s="34" t="s">
        <v>446</v>
      </c>
      <c r="L3" s="34" t="s">
        <v>587</v>
      </c>
      <c r="M3" s="34" t="s">
        <v>592</v>
      </c>
      <c r="N3" s="41">
        <v>73</v>
      </c>
      <c r="O3" s="41"/>
      <c r="P3" s="41"/>
      <c r="Q3" s="41"/>
      <c r="R3" s="41"/>
      <c r="S3" s="41">
        <v>47</v>
      </c>
      <c r="T3" s="41"/>
      <c r="U3" s="41"/>
      <c r="V3" s="41">
        <v>53</v>
      </c>
      <c r="W3" s="41"/>
      <c r="X3" s="41">
        <v>4</v>
      </c>
      <c r="Y3" s="41"/>
      <c r="Z3" s="41"/>
      <c r="AA3" s="41"/>
      <c r="AB3" s="42"/>
    </row>
    <row r="4" spans="1:28" x14ac:dyDescent="0.2">
      <c r="A4" s="32">
        <v>3</v>
      </c>
      <c r="B4" s="33" t="s">
        <v>5</v>
      </c>
      <c r="C4" s="34" t="s">
        <v>36</v>
      </c>
      <c r="D4" s="19" t="s">
        <v>161</v>
      </c>
      <c r="E4" s="34" t="s">
        <v>341</v>
      </c>
      <c r="F4" s="38" t="s">
        <v>689</v>
      </c>
      <c r="G4" s="20" t="s">
        <v>686</v>
      </c>
      <c r="H4" s="34" t="s">
        <v>685</v>
      </c>
      <c r="I4" s="34" t="s">
        <v>609</v>
      </c>
      <c r="J4" s="34" t="s">
        <v>402</v>
      </c>
      <c r="K4" s="34">
        <v>327013</v>
      </c>
      <c r="L4" s="34" t="s">
        <v>587</v>
      </c>
      <c r="M4" s="40" t="s">
        <v>591</v>
      </c>
      <c r="N4" s="41">
        <v>73</v>
      </c>
      <c r="O4" s="41"/>
      <c r="P4" s="41"/>
      <c r="Q4" s="41"/>
      <c r="R4" s="41"/>
      <c r="S4" s="41">
        <v>44</v>
      </c>
      <c r="T4" s="41"/>
      <c r="U4" s="41">
        <v>40</v>
      </c>
      <c r="V4" s="41"/>
      <c r="W4" s="41"/>
      <c r="X4" s="41">
        <v>5</v>
      </c>
      <c r="Y4" s="41"/>
      <c r="Z4" s="41"/>
      <c r="AA4" s="41"/>
      <c r="AB4" s="42"/>
    </row>
    <row r="5" spans="1:28" x14ac:dyDescent="0.2">
      <c r="A5" s="32">
        <v>4</v>
      </c>
      <c r="B5" s="33" t="s">
        <v>5</v>
      </c>
      <c r="C5" s="34" t="s">
        <v>37</v>
      </c>
      <c r="D5" s="19" t="s">
        <v>171</v>
      </c>
      <c r="E5" s="34" t="s">
        <v>352</v>
      </c>
      <c r="F5" s="38" t="s">
        <v>690</v>
      </c>
      <c r="G5" s="20" t="s">
        <v>686</v>
      </c>
      <c r="H5" s="34" t="s">
        <v>685</v>
      </c>
      <c r="I5" s="34" t="s">
        <v>609</v>
      </c>
      <c r="J5" s="34" t="s">
        <v>402</v>
      </c>
      <c r="K5" s="34" t="s">
        <v>541</v>
      </c>
      <c r="L5" s="34" t="s">
        <v>587</v>
      </c>
      <c r="M5" s="40" t="s">
        <v>592</v>
      </c>
      <c r="N5" s="41">
        <v>83</v>
      </c>
      <c r="O5" s="41"/>
      <c r="P5" s="41"/>
      <c r="Q5" s="41">
        <v>44</v>
      </c>
      <c r="R5" s="41">
        <v>54</v>
      </c>
      <c r="S5" s="41"/>
      <c r="T5" s="41"/>
      <c r="U5" s="41"/>
      <c r="V5" s="41"/>
      <c r="W5" s="41"/>
      <c r="X5" s="41">
        <v>5</v>
      </c>
      <c r="Y5" s="41"/>
      <c r="Z5" s="41"/>
      <c r="AA5" s="41"/>
      <c r="AB5" s="42"/>
    </row>
    <row r="6" spans="1:28" x14ac:dyDescent="0.2">
      <c r="A6" s="32">
        <v>5</v>
      </c>
      <c r="B6" s="33" t="s">
        <v>5</v>
      </c>
      <c r="C6" s="34" t="s">
        <v>36</v>
      </c>
      <c r="D6" s="19" t="s">
        <v>45</v>
      </c>
      <c r="E6" s="34" t="s">
        <v>223</v>
      </c>
      <c r="F6" s="38" t="s">
        <v>745</v>
      </c>
      <c r="G6" s="34" t="s">
        <v>687</v>
      </c>
      <c r="H6" s="34" t="s">
        <v>685</v>
      </c>
      <c r="I6" s="34" t="s">
        <v>609</v>
      </c>
      <c r="J6" s="34" t="s">
        <v>402</v>
      </c>
      <c r="K6" s="34" t="s">
        <v>415</v>
      </c>
      <c r="L6" s="34" t="s">
        <v>587</v>
      </c>
      <c r="M6" s="34" t="s">
        <v>591</v>
      </c>
      <c r="N6" s="41">
        <v>63</v>
      </c>
      <c r="O6" s="41"/>
      <c r="P6" s="41"/>
      <c r="Q6" s="41"/>
      <c r="R6" s="41"/>
      <c r="S6" s="41">
        <v>32</v>
      </c>
      <c r="T6" s="41"/>
      <c r="U6" s="41">
        <v>15</v>
      </c>
      <c r="V6" s="41"/>
      <c r="W6" s="41"/>
      <c r="X6" s="41">
        <v>4</v>
      </c>
      <c r="Y6" s="41"/>
      <c r="Z6" s="41"/>
      <c r="AA6" s="41"/>
      <c r="AB6" s="42"/>
    </row>
    <row r="7" spans="1:28" x14ac:dyDescent="0.2">
      <c r="A7" s="32">
        <v>6</v>
      </c>
      <c r="B7" s="33" t="s">
        <v>5</v>
      </c>
      <c r="C7" s="34" t="s">
        <v>37</v>
      </c>
      <c r="D7" s="19" t="s">
        <v>47</v>
      </c>
      <c r="E7" s="34" t="s">
        <v>225</v>
      </c>
      <c r="F7" s="38" t="s">
        <v>760</v>
      </c>
      <c r="G7" s="34" t="s">
        <v>687</v>
      </c>
      <c r="H7" s="34" t="s">
        <v>685</v>
      </c>
      <c r="I7" s="34" t="s">
        <v>609</v>
      </c>
      <c r="J7" s="34" t="s">
        <v>402</v>
      </c>
      <c r="K7" s="34" t="s">
        <v>417</v>
      </c>
      <c r="L7" s="34" t="s">
        <v>587</v>
      </c>
      <c r="M7" s="34" t="s">
        <v>592</v>
      </c>
      <c r="N7" s="41">
        <v>54</v>
      </c>
      <c r="O7" s="41"/>
      <c r="P7" s="41"/>
      <c r="Q7" s="41"/>
      <c r="R7" s="41"/>
      <c r="S7" s="41">
        <v>36</v>
      </c>
      <c r="T7" s="41"/>
      <c r="U7" s="41"/>
      <c r="V7" s="41">
        <v>34</v>
      </c>
      <c r="W7" s="41"/>
      <c r="X7" s="41">
        <v>3</v>
      </c>
      <c r="Y7" s="41"/>
      <c r="Z7" s="41"/>
      <c r="AA7" s="41"/>
      <c r="AB7" s="42"/>
    </row>
    <row r="8" spans="1:28" x14ac:dyDescent="0.2">
      <c r="A8" s="32">
        <v>7</v>
      </c>
      <c r="B8" s="33" t="s">
        <v>5</v>
      </c>
      <c r="C8" s="34" t="s">
        <v>36</v>
      </c>
      <c r="D8" s="19" t="s">
        <v>50</v>
      </c>
      <c r="E8" s="34" t="s">
        <v>228</v>
      </c>
      <c r="F8" s="38" t="s">
        <v>744</v>
      </c>
      <c r="G8" s="34" t="s">
        <v>687</v>
      </c>
      <c r="H8" s="34" t="s">
        <v>685</v>
      </c>
      <c r="I8" s="34" t="s">
        <v>609</v>
      </c>
      <c r="J8" s="34" t="s">
        <v>402</v>
      </c>
      <c r="K8" s="34" t="s">
        <v>420</v>
      </c>
      <c r="L8" s="34" t="s">
        <v>587</v>
      </c>
      <c r="M8" s="34" t="s">
        <v>592</v>
      </c>
      <c r="N8" s="41">
        <v>60</v>
      </c>
      <c r="O8" s="41"/>
      <c r="P8" s="41"/>
      <c r="Q8" s="41"/>
      <c r="R8" s="41"/>
      <c r="S8" s="41"/>
      <c r="T8" s="41"/>
      <c r="U8" s="41"/>
      <c r="V8" s="41">
        <v>42</v>
      </c>
      <c r="W8" s="41">
        <v>41</v>
      </c>
      <c r="X8" s="41">
        <v>3</v>
      </c>
      <c r="Y8" s="41"/>
      <c r="Z8" s="41"/>
      <c r="AA8" s="41"/>
      <c r="AB8" s="42"/>
    </row>
    <row r="9" spans="1:28" x14ac:dyDescent="0.2">
      <c r="A9" s="32">
        <v>8</v>
      </c>
      <c r="B9" s="33" t="s">
        <v>5</v>
      </c>
      <c r="C9" s="34" t="s">
        <v>37</v>
      </c>
      <c r="D9" s="19" t="s">
        <v>52</v>
      </c>
      <c r="E9" s="34" t="s">
        <v>231</v>
      </c>
      <c r="F9" s="38" t="s">
        <v>759</v>
      </c>
      <c r="G9" s="34" t="s">
        <v>687</v>
      </c>
      <c r="H9" s="34" t="s">
        <v>685</v>
      </c>
      <c r="I9" s="34" t="s">
        <v>609</v>
      </c>
      <c r="J9" s="34" t="s">
        <v>402</v>
      </c>
      <c r="K9" s="34" t="s">
        <v>423</v>
      </c>
      <c r="L9" s="34" t="s">
        <v>587</v>
      </c>
      <c r="M9" s="34" t="s">
        <v>592</v>
      </c>
      <c r="N9" s="41">
        <v>61</v>
      </c>
      <c r="O9" s="41"/>
      <c r="P9" s="41"/>
      <c r="Q9" s="41">
        <v>38</v>
      </c>
      <c r="R9" s="41">
        <v>36</v>
      </c>
      <c r="S9" s="41"/>
      <c r="T9" s="41"/>
      <c r="U9" s="41"/>
      <c r="V9" s="41"/>
      <c r="W9" s="41"/>
      <c r="X9" s="41">
        <v>4</v>
      </c>
      <c r="Y9" s="41"/>
      <c r="Z9" s="41"/>
      <c r="AA9" s="41"/>
      <c r="AB9" s="42"/>
    </row>
    <row r="10" spans="1:28" x14ac:dyDescent="0.2">
      <c r="A10" s="32">
        <v>9</v>
      </c>
      <c r="B10" s="33" t="s">
        <v>5</v>
      </c>
      <c r="C10" s="34" t="s">
        <v>36</v>
      </c>
      <c r="D10" s="19" t="s">
        <v>69</v>
      </c>
      <c r="E10" s="34" t="s">
        <v>248</v>
      </c>
      <c r="F10" s="38" t="s">
        <v>743</v>
      </c>
      <c r="G10" s="34" t="s">
        <v>687</v>
      </c>
      <c r="H10" s="34" t="s">
        <v>685</v>
      </c>
      <c r="I10" s="34" t="s">
        <v>609</v>
      </c>
      <c r="J10" s="34" t="s">
        <v>402</v>
      </c>
      <c r="K10" s="34" t="s">
        <v>440</v>
      </c>
      <c r="L10" s="34" t="s">
        <v>587</v>
      </c>
      <c r="M10" s="34" t="s">
        <v>589</v>
      </c>
      <c r="N10" s="41">
        <v>43</v>
      </c>
      <c r="O10" s="41"/>
      <c r="P10" s="41"/>
      <c r="Q10" s="41"/>
      <c r="R10" s="41"/>
      <c r="S10" s="41"/>
      <c r="T10" s="41"/>
      <c r="U10" s="41"/>
      <c r="V10" s="41"/>
      <c r="W10" s="41"/>
      <c r="X10" s="41">
        <v>3</v>
      </c>
      <c r="Y10" s="41"/>
      <c r="Z10" s="41"/>
      <c r="AA10" s="41"/>
      <c r="AB10" s="42"/>
    </row>
    <row r="11" spans="1:28" x14ac:dyDescent="0.2">
      <c r="A11" s="32">
        <v>10</v>
      </c>
      <c r="B11" s="33" t="s">
        <v>5</v>
      </c>
      <c r="C11" s="34" t="s">
        <v>37</v>
      </c>
      <c r="D11" s="19" t="s">
        <v>74</v>
      </c>
      <c r="E11" s="34" t="s">
        <v>253</v>
      </c>
      <c r="F11" s="38" t="s">
        <v>757</v>
      </c>
      <c r="G11" s="34" t="s">
        <v>687</v>
      </c>
      <c r="H11" s="34" t="s">
        <v>685</v>
      </c>
      <c r="I11" s="34" t="s">
        <v>609</v>
      </c>
      <c r="J11" s="34" t="s">
        <v>402</v>
      </c>
      <c r="K11" s="34" t="s">
        <v>445</v>
      </c>
      <c r="L11" s="34" t="s">
        <v>587</v>
      </c>
      <c r="M11" s="34" t="s">
        <v>592</v>
      </c>
      <c r="N11" s="41">
        <v>63</v>
      </c>
      <c r="O11" s="41"/>
      <c r="P11" s="41"/>
      <c r="Q11" s="41">
        <v>43</v>
      </c>
      <c r="R11" s="41">
        <v>34</v>
      </c>
      <c r="S11" s="41"/>
      <c r="T11" s="41"/>
      <c r="U11" s="41"/>
      <c r="V11" s="41"/>
      <c r="W11" s="41"/>
      <c r="X11" s="41">
        <v>3</v>
      </c>
      <c r="Y11" s="41"/>
      <c r="Z11" s="41"/>
      <c r="AA11" s="41"/>
      <c r="AB11" s="42"/>
    </row>
    <row r="12" spans="1:28" x14ac:dyDescent="0.2">
      <c r="A12" s="32">
        <v>11</v>
      </c>
      <c r="B12" s="33" t="s">
        <v>5</v>
      </c>
      <c r="C12" s="34" t="s">
        <v>37</v>
      </c>
      <c r="D12" s="19" t="s">
        <v>77</v>
      </c>
      <c r="E12" s="34" t="s">
        <v>256</v>
      </c>
      <c r="F12" s="38" t="s">
        <v>755</v>
      </c>
      <c r="G12" s="34" t="s">
        <v>687</v>
      </c>
      <c r="H12" s="34" t="s">
        <v>685</v>
      </c>
      <c r="I12" s="34" t="s">
        <v>609</v>
      </c>
      <c r="J12" s="34" t="s">
        <v>402</v>
      </c>
      <c r="K12" s="34" t="s">
        <v>448</v>
      </c>
      <c r="L12" s="34" t="s">
        <v>587</v>
      </c>
      <c r="M12" s="34" t="s">
        <v>592</v>
      </c>
      <c r="N12" s="41">
        <v>66</v>
      </c>
      <c r="O12" s="41"/>
      <c r="P12" s="41"/>
      <c r="Q12" s="41"/>
      <c r="R12" s="41"/>
      <c r="S12" s="41">
        <v>49</v>
      </c>
      <c r="T12" s="41"/>
      <c r="U12" s="41"/>
      <c r="V12" s="41">
        <v>40</v>
      </c>
      <c r="W12" s="41"/>
      <c r="X12" s="41">
        <v>3</v>
      </c>
      <c r="Y12" s="41"/>
      <c r="Z12" s="41"/>
      <c r="AA12" s="41"/>
      <c r="AB12" s="42"/>
    </row>
    <row r="13" spans="1:28" x14ac:dyDescent="0.2">
      <c r="A13" s="32">
        <v>12</v>
      </c>
      <c r="B13" s="33" t="s">
        <v>5</v>
      </c>
      <c r="C13" s="34" t="s">
        <v>36</v>
      </c>
      <c r="D13" s="19" t="s">
        <v>79</v>
      </c>
      <c r="E13" s="34" t="s">
        <v>258</v>
      </c>
      <c r="F13" s="38" t="s">
        <v>742</v>
      </c>
      <c r="G13" s="34" t="s">
        <v>687</v>
      </c>
      <c r="H13" s="34" t="s">
        <v>685</v>
      </c>
      <c r="I13" s="34" t="s">
        <v>609</v>
      </c>
      <c r="J13" s="34" t="s">
        <v>403</v>
      </c>
      <c r="K13" s="34" t="s">
        <v>450</v>
      </c>
      <c r="L13" s="34" t="s">
        <v>587</v>
      </c>
      <c r="M13" s="34" t="s">
        <v>590</v>
      </c>
      <c r="N13" s="41">
        <v>39</v>
      </c>
      <c r="O13" s="41"/>
      <c r="P13" s="41"/>
      <c r="Q13" s="41"/>
      <c r="R13" s="41"/>
      <c r="S13" s="41"/>
      <c r="T13" s="41"/>
      <c r="U13" s="41"/>
      <c r="V13" s="41"/>
      <c r="W13" s="41"/>
      <c r="X13" s="41">
        <v>4</v>
      </c>
      <c r="Y13" s="41"/>
      <c r="Z13" s="41"/>
      <c r="AA13" s="41"/>
      <c r="AB13" s="42"/>
    </row>
    <row r="14" spans="1:28" x14ac:dyDescent="0.2">
      <c r="A14" s="32">
        <v>13</v>
      </c>
      <c r="B14" s="33" t="s">
        <v>5</v>
      </c>
      <c r="C14" s="34" t="s">
        <v>36</v>
      </c>
      <c r="D14" s="19" t="s">
        <v>82</v>
      </c>
      <c r="E14" s="34" t="s">
        <v>261</v>
      </c>
      <c r="F14" s="38" t="s">
        <v>741</v>
      </c>
      <c r="G14" s="34" t="s">
        <v>687</v>
      </c>
      <c r="H14" s="34" t="s">
        <v>685</v>
      </c>
      <c r="I14" s="34" t="s">
        <v>609</v>
      </c>
      <c r="J14" s="34" t="s">
        <v>402</v>
      </c>
      <c r="K14" s="34" t="s">
        <v>453</v>
      </c>
      <c r="L14" s="34" t="s">
        <v>587</v>
      </c>
      <c r="M14" s="34" t="s">
        <v>590</v>
      </c>
      <c r="N14" s="41">
        <v>43</v>
      </c>
      <c r="O14" s="41"/>
      <c r="P14" s="41"/>
      <c r="Q14" s="41"/>
      <c r="R14" s="41"/>
      <c r="S14" s="41"/>
      <c r="T14" s="41"/>
      <c r="U14" s="41"/>
      <c r="V14" s="41"/>
      <c r="W14" s="41"/>
      <c r="X14" s="41">
        <v>3</v>
      </c>
      <c r="Y14" s="41"/>
      <c r="Z14" s="41"/>
      <c r="AA14" s="41"/>
      <c r="AB14" s="42"/>
    </row>
    <row r="15" spans="1:28" x14ac:dyDescent="0.2">
      <c r="A15" s="32">
        <v>14</v>
      </c>
      <c r="B15" s="33" t="s">
        <v>5</v>
      </c>
      <c r="C15" s="34" t="s">
        <v>36</v>
      </c>
      <c r="D15" s="19" t="s">
        <v>83</v>
      </c>
      <c r="E15" s="34" t="s">
        <v>262</v>
      </c>
      <c r="F15" s="38" t="s">
        <v>740</v>
      </c>
      <c r="G15" s="34" t="s">
        <v>687</v>
      </c>
      <c r="H15" s="34" t="s">
        <v>685</v>
      </c>
      <c r="I15" s="34" t="s">
        <v>609</v>
      </c>
      <c r="J15" s="34" t="s">
        <v>402</v>
      </c>
      <c r="K15" s="34" t="s">
        <v>454</v>
      </c>
      <c r="L15" s="34" t="s">
        <v>587</v>
      </c>
      <c r="M15" s="34" t="s">
        <v>592</v>
      </c>
      <c r="N15" s="41">
        <v>43</v>
      </c>
      <c r="O15" s="41"/>
      <c r="P15" s="41"/>
      <c r="Q15" s="41"/>
      <c r="R15" s="41"/>
      <c r="S15" s="41"/>
      <c r="T15" s="41"/>
      <c r="U15" s="41"/>
      <c r="V15" s="41"/>
      <c r="W15" s="41"/>
      <c r="X15" s="41">
        <v>3</v>
      </c>
      <c r="Y15" s="41"/>
      <c r="Z15" s="41"/>
      <c r="AA15" s="41"/>
      <c r="AB15" s="42"/>
    </row>
    <row r="16" spans="1:28" x14ac:dyDescent="0.2">
      <c r="A16" s="32">
        <v>15</v>
      </c>
      <c r="B16" s="33" t="s">
        <v>5</v>
      </c>
      <c r="C16" s="34" t="s">
        <v>37</v>
      </c>
      <c r="D16" s="19" t="s">
        <v>90</v>
      </c>
      <c r="E16" s="34" t="s">
        <v>269</v>
      </c>
      <c r="F16" s="38" t="s">
        <v>754</v>
      </c>
      <c r="G16" s="34" t="s">
        <v>687</v>
      </c>
      <c r="H16" s="34" t="s">
        <v>685</v>
      </c>
      <c r="I16" s="34" t="s">
        <v>609</v>
      </c>
      <c r="J16" s="34" t="s">
        <v>402</v>
      </c>
      <c r="K16" s="34" t="s">
        <v>461</v>
      </c>
      <c r="L16" s="34" t="s">
        <v>587</v>
      </c>
      <c r="M16" s="34" t="s">
        <v>592</v>
      </c>
      <c r="N16" s="41">
        <v>60</v>
      </c>
      <c r="O16" s="41"/>
      <c r="P16" s="41"/>
      <c r="Q16" s="41">
        <v>39</v>
      </c>
      <c r="R16" s="41">
        <v>53</v>
      </c>
      <c r="S16" s="41"/>
      <c r="T16" s="41"/>
      <c r="U16" s="41"/>
      <c r="V16" s="41"/>
      <c r="W16" s="41"/>
      <c r="X16" s="41">
        <v>4</v>
      </c>
      <c r="Y16" s="41"/>
      <c r="Z16" s="41"/>
      <c r="AA16" s="41"/>
      <c r="AB16" s="42"/>
    </row>
    <row r="17" spans="1:28" x14ac:dyDescent="0.2">
      <c r="A17" s="32">
        <v>16</v>
      </c>
      <c r="B17" s="33" t="s">
        <v>5</v>
      </c>
      <c r="C17" s="34" t="s">
        <v>36</v>
      </c>
      <c r="D17" s="19" t="s">
        <v>98</v>
      </c>
      <c r="E17" s="34" t="s">
        <v>277</v>
      </c>
      <c r="F17" s="38" t="s">
        <v>739</v>
      </c>
      <c r="G17" s="34" t="s">
        <v>687</v>
      </c>
      <c r="H17" s="34" t="s">
        <v>685</v>
      </c>
      <c r="I17" s="34" t="s">
        <v>609</v>
      </c>
      <c r="J17" s="34" t="s">
        <v>402</v>
      </c>
      <c r="K17" s="34" t="s">
        <v>469</v>
      </c>
      <c r="L17" s="34" t="s">
        <v>587</v>
      </c>
      <c r="M17" s="34" t="s">
        <v>591</v>
      </c>
      <c r="N17" s="41">
        <v>42</v>
      </c>
      <c r="O17" s="41">
        <v>46</v>
      </c>
      <c r="P17" s="41"/>
      <c r="Q17" s="41"/>
      <c r="R17" s="41"/>
      <c r="S17" s="41">
        <v>49</v>
      </c>
      <c r="T17" s="41"/>
      <c r="U17" s="41"/>
      <c r="V17" s="41">
        <v>38</v>
      </c>
      <c r="W17" s="41"/>
      <c r="X17" s="41"/>
      <c r="Y17" s="41">
        <v>40</v>
      </c>
      <c r="Z17" s="41"/>
      <c r="AA17" s="41"/>
      <c r="AB17" s="42"/>
    </row>
    <row r="18" spans="1:28" x14ac:dyDescent="0.2">
      <c r="A18" s="32">
        <v>17</v>
      </c>
      <c r="B18" s="33" t="s">
        <v>5</v>
      </c>
      <c r="C18" s="34" t="s">
        <v>37</v>
      </c>
      <c r="D18" s="19" t="s">
        <v>111</v>
      </c>
      <c r="E18" s="34" t="s">
        <v>290</v>
      </c>
      <c r="F18" s="38" t="s">
        <v>691</v>
      </c>
      <c r="G18" s="34" t="s">
        <v>687</v>
      </c>
      <c r="H18" s="34" t="s">
        <v>685</v>
      </c>
      <c r="I18" s="34" t="s">
        <v>609</v>
      </c>
      <c r="J18" s="34" t="s">
        <v>402</v>
      </c>
      <c r="K18" s="34" t="s">
        <v>481</v>
      </c>
      <c r="L18" s="34" t="s">
        <v>587</v>
      </c>
      <c r="M18" s="34" t="s">
        <v>592</v>
      </c>
      <c r="N18" s="41">
        <v>48</v>
      </c>
      <c r="O18" s="41"/>
      <c r="P18" s="41"/>
      <c r="Q18" s="41"/>
      <c r="R18" s="41"/>
      <c r="S18" s="41">
        <v>0</v>
      </c>
      <c r="T18" s="41"/>
      <c r="U18" s="41"/>
      <c r="V18" s="41">
        <v>24</v>
      </c>
      <c r="W18" s="41"/>
      <c r="X18" s="41">
        <v>3</v>
      </c>
      <c r="Y18" s="41"/>
      <c r="Z18" s="41"/>
      <c r="AA18" s="41"/>
      <c r="AB18" s="42">
        <v>3</v>
      </c>
    </row>
    <row r="19" spans="1:28" x14ac:dyDescent="0.2">
      <c r="A19" s="32">
        <v>18</v>
      </c>
      <c r="B19" s="33" t="s">
        <v>5</v>
      </c>
      <c r="C19" s="34" t="s">
        <v>37</v>
      </c>
      <c r="D19" s="19" t="s">
        <v>136</v>
      </c>
      <c r="E19" s="34" t="s">
        <v>315</v>
      </c>
      <c r="F19" s="38" t="s">
        <v>753</v>
      </c>
      <c r="G19" s="34" t="s">
        <v>687</v>
      </c>
      <c r="H19" s="34" t="s">
        <v>685</v>
      </c>
      <c r="I19" s="34" t="s">
        <v>609</v>
      </c>
      <c r="J19" s="34" t="s">
        <v>402</v>
      </c>
      <c r="K19" s="34" t="s">
        <v>505</v>
      </c>
      <c r="L19" s="34" t="s">
        <v>587</v>
      </c>
      <c r="M19" s="34" t="s">
        <v>592</v>
      </c>
      <c r="N19" s="41">
        <v>60</v>
      </c>
      <c r="O19" s="41"/>
      <c r="P19" s="41"/>
      <c r="Q19" s="41"/>
      <c r="R19" s="41"/>
      <c r="S19" s="41">
        <v>57</v>
      </c>
      <c r="T19" s="41"/>
      <c r="U19" s="41"/>
      <c r="V19" s="41">
        <v>47</v>
      </c>
      <c r="W19" s="41"/>
      <c r="X19" s="41">
        <v>5</v>
      </c>
      <c r="Y19" s="41"/>
      <c r="Z19" s="41"/>
      <c r="AA19" s="41"/>
      <c r="AB19" s="42"/>
    </row>
    <row r="20" spans="1:28" x14ac:dyDescent="0.2">
      <c r="A20" s="32">
        <v>19</v>
      </c>
      <c r="B20" s="33" t="s">
        <v>5</v>
      </c>
      <c r="C20" s="34" t="s">
        <v>37</v>
      </c>
      <c r="D20" s="19" t="s">
        <v>146</v>
      </c>
      <c r="E20" s="34" t="s">
        <v>325</v>
      </c>
      <c r="F20" s="38" t="s">
        <v>752</v>
      </c>
      <c r="G20" s="34" t="s">
        <v>687</v>
      </c>
      <c r="H20" s="34" t="s">
        <v>685</v>
      </c>
      <c r="I20" s="34" t="s">
        <v>609</v>
      </c>
      <c r="J20" s="34" t="s">
        <v>402</v>
      </c>
      <c r="K20" s="34" t="s">
        <v>515</v>
      </c>
      <c r="L20" s="34" t="s">
        <v>587</v>
      </c>
      <c r="M20" s="34" t="s">
        <v>589</v>
      </c>
      <c r="N20" s="41">
        <v>51</v>
      </c>
      <c r="O20" s="41">
        <v>27</v>
      </c>
      <c r="P20" s="41">
        <v>39</v>
      </c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</row>
    <row r="21" spans="1:28" x14ac:dyDescent="0.2">
      <c r="A21" s="32">
        <v>20</v>
      </c>
      <c r="B21" s="33" t="s">
        <v>5</v>
      </c>
      <c r="C21" s="34" t="s">
        <v>37</v>
      </c>
      <c r="D21" s="19" t="s">
        <v>147</v>
      </c>
      <c r="E21" s="34" t="s">
        <v>326</v>
      </c>
      <c r="F21" s="38" t="s">
        <v>751</v>
      </c>
      <c r="G21" s="34" t="s">
        <v>687</v>
      </c>
      <c r="H21" s="34" t="s">
        <v>685</v>
      </c>
      <c r="I21" s="34" t="s">
        <v>609</v>
      </c>
      <c r="J21" s="34" t="s">
        <v>402</v>
      </c>
      <c r="K21" s="34" t="s">
        <v>516</v>
      </c>
      <c r="L21" s="34" t="s">
        <v>587</v>
      </c>
      <c r="M21" s="34" t="s">
        <v>592</v>
      </c>
      <c r="N21" s="41">
        <v>37</v>
      </c>
      <c r="O21" s="41"/>
      <c r="P21" s="41"/>
      <c r="Q21" s="41"/>
      <c r="R21" s="41"/>
      <c r="S21" s="41">
        <v>4</v>
      </c>
      <c r="T21" s="41"/>
      <c r="U21" s="41"/>
      <c r="V21" s="41">
        <v>18</v>
      </c>
      <c r="W21" s="41"/>
      <c r="X21" s="41">
        <v>3</v>
      </c>
      <c r="Y21" s="41"/>
      <c r="Z21" s="41"/>
      <c r="AA21" s="41"/>
      <c r="AB21" s="42"/>
    </row>
    <row r="22" spans="1:28" x14ac:dyDescent="0.2">
      <c r="A22" s="32">
        <v>21</v>
      </c>
      <c r="B22" s="33" t="s">
        <v>5</v>
      </c>
      <c r="C22" s="34" t="s">
        <v>36</v>
      </c>
      <c r="D22" s="19" t="s">
        <v>149</v>
      </c>
      <c r="E22" s="34" t="s">
        <v>329</v>
      </c>
      <c r="F22" s="38" t="s">
        <v>738</v>
      </c>
      <c r="G22" s="34" t="s">
        <v>687</v>
      </c>
      <c r="H22" s="34" t="s">
        <v>685</v>
      </c>
      <c r="I22" s="34" t="s">
        <v>609</v>
      </c>
      <c r="J22" s="34" t="s">
        <v>402</v>
      </c>
      <c r="K22" s="34" t="s">
        <v>519</v>
      </c>
      <c r="L22" s="34" t="s">
        <v>587</v>
      </c>
      <c r="M22" s="34" t="s">
        <v>590</v>
      </c>
      <c r="N22" s="41">
        <v>40</v>
      </c>
      <c r="O22" s="41"/>
      <c r="P22" s="41"/>
      <c r="Q22" s="41"/>
      <c r="R22" s="41"/>
      <c r="S22" s="41"/>
      <c r="T22" s="41"/>
      <c r="U22" s="41"/>
      <c r="V22" s="41"/>
      <c r="W22" s="41"/>
      <c r="X22" s="41">
        <v>4</v>
      </c>
      <c r="Y22" s="41"/>
      <c r="Z22" s="41"/>
      <c r="AA22" s="41"/>
      <c r="AB22" s="42"/>
    </row>
    <row r="23" spans="1:28" x14ac:dyDescent="0.2">
      <c r="A23" s="32">
        <v>22</v>
      </c>
      <c r="B23" s="33" t="s">
        <v>5</v>
      </c>
      <c r="C23" s="34" t="s">
        <v>37</v>
      </c>
      <c r="D23" s="19" t="s">
        <v>155</v>
      </c>
      <c r="E23" s="34" t="s">
        <v>335</v>
      </c>
      <c r="F23" s="38" t="s">
        <v>750</v>
      </c>
      <c r="G23" s="34" t="s">
        <v>687</v>
      </c>
      <c r="H23" s="34" t="s">
        <v>685</v>
      </c>
      <c r="I23" s="34" t="s">
        <v>609</v>
      </c>
      <c r="J23" s="34" t="s">
        <v>403</v>
      </c>
      <c r="K23" s="34" t="s">
        <v>525</v>
      </c>
      <c r="L23" s="34" t="s">
        <v>587</v>
      </c>
      <c r="M23" s="34" t="s">
        <v>592</v>
      </c>
      <c r="N23" s="41">
        <v>48</v>
      </c>
      <c r="O23" s="41"/>
      <c r="P23" s="41"/>
      <c r="Q23" s="41"/>
      <c r="R23" s="41"/>
      <c r="S23" s="41">
        <v>34</v>
      </c>
      <c r="T23" s="41"/>
      <c r="U23" s="41"/>
      <c r="V23" s="41">
        <v>28</v>
      </c>
      <c r="W23" s="41"/>
      <c r="X23" s="41">
        <v>3</v>
      </c>
      <c r="Y23" s="41"/>
      <c r="Z23" s="41"/>
      <c r="AA23" s="41"/>
      <c r="AB23" s="42"/>
    </row>
    <row r="24" spans="1:28" x14ac:dyDescent="0.2">
      <c r="A24" s="32">
        <v>23</v>
      </c>
      <c r="B24" s="33" t="s">
        <v>5</v>
      </c>
      <c r="C24" s="34" t="s">
        <v>36</v>
      </c>
      <c r="D24" s="19" t="s">
        <v>160</v>
      </c>
      <c r="E24" s="34" t="s">
        <v>340</v>
      </c>
      <c r="F24" s="38" t="s">
        <v>801</v>
      </c>
      <c r="G24" s="34" t="s">
        <v>687</v>
      </c>
      <c r="H24" s="34" t="s">
        <v>685</v>
      </c>
      <c r="I24" s="34" t="s">
        <v>609</v>
      </c>
      <c r="J24" s="34" t="s">
        <v>402</v>
      </c>
      <c r="K24" s="34" t="s">
        <v>530</v>
      </c>
      <c r="L24" s="34" t="s">
        <v>587</v>
      </c>
      <c r="M24" s="34" t="s">
        <v>589</v>
      </c>
      <c r="N24" s="41">
        <v>61</v>
      </c>
      <c r="O24" s="41">
        <v>17</v>
      </c>
      <c r="P24" s="41"/>
      <c r="Q24" s="41"/>
      <c r="R24" s="41"/>
      <c r="S24" s="41"/>
      <c r="T24" s="41"/>
      <c r="U24" s="41"/>
      <c r="V24" s="41">
        <v>47</v>
      </c>
      <c r="W24" s="41"/>
      <c r="X24" s="41"/>
      <c r="Y24" s="41"/>
      <c r="Z24" s="41"/>
      <c r="AA24" s="41"/>
      <c r="AB24" s="42">
        <v>4</v>
      </c>
    </row>
    <row r="25" spans="1:28" x14ac:dyDescent="0.2">
      <c r="A25" s="32">
        <v>24</v>
      </c>
      <c r="B25" s="33" t="s">
        <v>5</v>
      </c>
      <c r="C25" s="34" t="s">
        <v>37</v>
      </c>
      <c r="D25" s="19" t="s">
        <v>181</v>
      </c>
      <c r="E25" s="34" t="s">
        <v>362</v>
      </c>
      <c r="F25" s="38" t="s">
        <v>749</v>
      </c>
      <c r="G25" s="34" t="s">
        <v>687</v>
      </c>
      <c r="H25" s="34" t="s">
        <v>685</v>
      </c>
      <c r="I25" s="34" t="s">
        <v>609</v>
      </c>
      <c r="J25" s="34" t="s">
        <v>402</v>
      </c>
      <c r="K25" s="34" t="s">
        <v>551</v>
      </c>
      <c r="L25" s="34" t="s">
        <v>587</v>
      </c>
      <c r="M25" s="34" t="s">
        <v>592</v>
      </c>
      <c r="N25" s="41">
        <v>55</v>
      </c>
      <c r="O25" s="41"/>
      <c r="P25" s="41"/>
      <c r="Q25" s="41">
        <v>39</v>
      </c>
      <c r="R25" s="41">
        <v>32</v>
      </c>
      <c r="S25" s="41"/>
      <c r="T25" s="41"/>
      <c r="U25" s="41"/>
      <c r="V25" s="41"/>
      <c r="W25" s="41"/>
      <c r="X25" s="41">
        <v>4</v>
      </c>
      <c r="Y25" s="41"/>
      <c r="Z25" s="41"/>
      <c r="AA25" s="41"/>
      <c r="AB25" s="42"/>
    </row>
    <row r="26" spans="1:28" x14ac:dyDescent="0.2">
      <c r="A26" s="32">
        <v>25</v>
      </c>
      <c r="B26" s="33" t="s">
        <v>5</v>
      </c>
      <c r="C26" s="34" t="s">
        <v>36</v>
      </c>
      <c r="D26" s="19" t="s">
        <v>198</v>
      </c>
      <c r="E26" s="34" t="s">
        <v>379</v>
      </c>
      <c r="F26" s="38" t="s">
        <v>737</v>
      </c>
      <c r="G26" s="34" t="s">
        <v>687</v>
      </c>
      <c r="H26" s="34" t="s">
        <v>685</v>
      </c>
      <c r="I26" s="34" t="s">
        <v>609</v>
      </c>
      <c r="J26" s="34" t="s">
        <v>402</v>
      </c>
      <c r="K26" s="34" t="s">
        <v>568</v>
      </c>
      <c r="L26" s="34" t="s">
        <v>587</v>
      </c>
      <c r="M26" s="34" t="s">
        <v>589</v>
      </c>
      <c r="N26" s="41">
        <v>70</v>
      </c>
      <c r="O26" s="41"/>
      <c r="P26" s="41"/>
      <c r="Q26" s="41"/>
      <c r="R26" s="41"/>
      <c r="S26" s="41"/>
      <c r="T26" s="41"/>
      <c r="U26" s="41"/>
      <c r="V26" s="41">
        <v>28</v>
      </c>
      <c r="W26" s="41"/>
      <c r="X26" s="41">
        <v>4</v>
      </c>
      <c r="Y26" s="41"/>
      <c r="Z26" s="41"/>
      <c r="AA26" s="41"/>
      <c r="AB26" s="42"/>
    </row>
    <row r="27" spans="1:28" x14ac:dyDescent="0.2">
      <c r="A27" s="32">
        <v>26</v>
      </c>
      <c r="B27" s="33" t="s">
        <v>5</v>
      </c>
      <c r="C27" s="34" t="s">
        <v>36</v>
      </c>
      <c r="D27" s="19" t="s">
        <v>199</v>
      </c>
      <c r="E27" s="34" t="s">
        <v>380</v>
      </c>
      <c r="F27" s="38" t="s">
        <v>736</v>
      </c>
      <c r="G27" s="34" t="s">
        <v>687</v>
      </c>
      <c r="H27" s="34" t="s">
        <v>685</v>
      </c>
      <c r="I27" s="34" t="s">
        <v>609</v>
      </c>
      <c r="J27" s="34" t="s">
        <v>405</v>
      </c>
      <c r="K27" s="34" t="s">
        <v>569</v>
      </c>
      <c r="L27" s="34" t="s">
        <v>587</v>
      </c>
      <c r="M27" s="34" t="s">
        <v>589</v>
      </c>
      <c r="N27" s="41">
        <v>42</v>
      </c>
      <c r="O27" s="41"/>
      <c r="P27" s="41"/>
      <c r="Q27" s="41"/>
      <c r="R27" s="41"/>
      <c r="S27" s="41"/>
      <c r="T27" s="41"/>
      <c r="U27" s="41"/>
      <c r="V27" s="41">
        <v>16</v>
      </c>
      <c r="W27" s="41"/>
      <c r="X27" s="41">
        <v>3</v>
      </c>
      <c r="Y27" s="41"/>
      <c r="Z27" s="41"/>
      <c r="AA27" s="41"/>
      <c r="AB27" s="42"/>
    </row>
    <row r="28" spans="1:28" x14ac:dyDescent="0.2">
      <c r="A28" s="32">
        <v>27</v>
      </c>
      <c r="B28" s="33" t="s">
        <v>5</v>
      </c>
      <c r="C28" s="34" t="s">
        <v>37</v>
      </c>
      <c r="D28" s="19" t="s">
        <v>208</v>
      </c>
      <c r="E28" s="34" t="s">
        <v>390</v>
      </c>
      <c r="F28" s="38" t="s">
        <v>748</v>
      </c>
      <c r="G28" s="34" t="s">
        <v>687</v>
      </c>
      <c r="H28" s="34" t="s">
        <v>685</v>
      </c>
      <c r="I28" s="34" t="s">
        <v>609</v>
      </c>
      <c r="J28" s="34" t="s">
        <v>403</v>
      </c>
      <c r="K28" s="34" t="s">
        <v>578</v>
      </c>
      <c r="L28" s="34" t="s">
        <v>587</v>
      </c>
      <c r="M28" s="34" t="s">
        <v>589</v>
      </c>
      <c r="N28" s="41">
        <v>46</v>
      </c>
      <c r="O28" s="41">
        <v>27</v>
      </c>
      <c r="P28" s="41"/>
      <c r="Q28" s="41"/>
      <c r="R28" s="41"/>
      <c r="S28" s="41"/>
      <c r="T28" s="41"/>
      <c r="U28" s="41"/>
      <c r="V28" s="41"/>
      <c r="W28" s="41"/>
      <c r="X28" s="41"/>
      <c r="Y28" s="41">
        <v>40</v>
      </c>
      <c r="Z28" s="41"/>
      <c r="AA28" s="41"/>
      <c r="AB28" s="42"/>
    </row>
    <row r="29" spans="1:28" x14ac:dyDescent="0.2">
      <c r="A29" s="32">
        <v>28</v>
      </c>
      <c r="B29" s="33" t="s">
        <v>5</v>
      </c>
      <c r="C29" s="34" t="s">
        <v>37</v>
      </c>
      <c r="D29" s="19" t="s">
        <v>214</v>
      </c>
      <c r="E29" s="34" t="s">
        <v>397</v>
      </c>
      <c r="F29" s="38" t="s">
        <v>746</v>
      </c>
      <c r="G29" s="34" t="s">
        <v>687</v>
      </c>
      <c r="H29" s="34" t="s">
        <v>685</v>
      </c>
      <c r="I29" s="34" t="s">
        <v>609</v>
      </c>
      <c r="J29" s="34" t="s">
        <v>402</v>
      </c>
      <c r="K29" s="34" t="s">
        <v>584</v>
      </c>
      <c r="L29" s="34" t="s">
        <v>587</v>
      </c>
      <c r="M29" s="34" t="s">
        <v>592</v>
      </c>
      <c r="N29" s="41">
        <v>66</v>
      </c>
      <c r="O29" s="41"/>
      <c r="P29" s="41"/>
      <c r="Q29" s="41">
        <v>36</v>
      </c>
      <c r="R29" s="41">
        <v>18</v>
      </c>
      <c r="S29" s="41"/>
      <c r="T29" s="41"/>
      <c r="U29" s="41"/>
      <c r="V29" s="41"/>
      <c r="W29" s="41"/>
      <c r="X29" s="41">
        <v>4</v>
      </c>
      <c r="Y29" s="41"/>
      <c r="Z29" s="41"/>
      <c r="AA29" s="41"/>
      <c r="AB29" s="42"/>
    </row>
    <row r="30" spans="1:28" x14ac:dyDescent="0.2">
      <c r="A30" s="32">
        <v>29</v>
      </c>
      <c r="B30" s="33" t="s">
        <v>5</v>
      </c>
      <c r="C30" s="34" t="s">
        <v>37</v>
      </c>
      <c r="D30" s="19" t="s">
        <v>213</v>
      </c>
      <c r="E30" s="34" t="s">
        <v>396</v>
      </c>
      <c r="F30" s="38" t="s">
        <v>747</v>
      </c>
      <c r="G30" s="34" t="s">
        <v>687</v>
      </c>
      <c r="H30" s="34" t="s">
        <v>685</v>
      </c>
      <c r="I30" s="34" t="s">
        <v>609</v>
      </c>
      <c r="J30" s="34" t="s">
        <v>402</v>
      </c>
      <c r="K30" s="34" t="s">
        <v>583</v>
      </c>
      <c r="L30" s="34" t="s">
        <v>587</v>
      </c>
      <c r="M30" s="34" t="s">
        <v>589</v>
      </c>
      <c r="N30" s="41">
        <v>5</v>
      </c>
      <c r="O30" s="41">
        <v>27</v>
      </c>
      <c r="P30" s="41"/>
      <c r="Q30" s="41"/>
      <c r="R30" s="41"/>
      <c r="S30" s="41"/>
      <c r="T30" s="41"/>
      <c r="U30" s="41"/>
      <c r="V30" s="41"/>
      <c r="W30" s="41"/>
      <c r="X30" s="41"/>
      <c r="Y30" s="41">
        <v>34</v>
      </c>
      <c r="Z30" s="7">
        <v>24</v>
      </c>
      <c r="AA30" s="41"/>
      <c r="AB30" s="42"/>
    </row>
    <row r="31" spans="1:28" x14ac:dyDescent="0.2">
      <c r="A31" s="32">
        <v>30</v>
      </c>
      <c r="B31" s="33" t="s">
        <v>5</v>
      </c>
      <c r="C31" s="34" t="s">
        <v>36</v>
      </c>
      <c r="D31" s="21" t="s">
        <v>48</v>
      </c>
      <c r="E31" s="34" t="s">
        <v>226</v>
      </c>
      <c r="F31" s="38"/>
      <c r="G31" s="34"/>
      <c r="H31" s="34"/>
      <c r="I31" s="34"/>
      <c r="J31" s="34" t="s">
        <v>402</v>
      </c>
      <c r="K31" s="34" t="s">
        <v>418</v>
      </c>
      <c r="L31" s="34" t="s">
        <v>587</v>
      </c>
      <c r="M31" s="34" t="s">
        <v>590</v>
      </c>
      <c r="N31" s="7">
        <v>26</v>
      </c>
      <c r="O31" s="7"/>
      <c r="P31" s="7"/>
      <c r="Q31" s="7"/>
      <c r="R31" s="7"/>
      <c r="S31" s="7"/>
      <c r="T31" s="7"/>
      <c r="U31" s="7"/>
      <c r="V31" s="7"/>
      <c r="W31" s="7"/>
      <c r="X31" s="22">
        <v>2</v>
      </c>
      <c r="Y31" s="7"/>
      <c r="Z31" s="7"/>
      <c r="AA31" s="7"/>
      <c r="AB31" s="26">
        <v>2</v>
      </c>
    </row>
    <row r="32" spans="1:28" x14ac:dyDescent="0.2">
      <c r="A32" s="32">
        <v>31</v>
      </c>
      <c r="B32" s="33" t="s">
        <v>5</v>
      </c>
      <c r="C32" s="34" t="s">
        <v>36</v>
      </c>
      <c r="D32" s="21" t="s">
        <v>66</v>
      </c>
      <c r="E32" s="34" t="s">
        <v>245</v>
      </c>
      <c r="F32" s="38"/>
      <c r="G32" s="34"/>
      <c r="H32" s="34"/>
      <c r="I32" s="34"/>
      <c r="J32" s="34" t="s">
        <v>403</v>
      </c>
      <c r="K32" s="34" t="s">
        <v>437</v>
      </c>
      <c r="L32" s="34" t="s">
        <v>587</v>
      </c>
      <c r="M32" s="34" t="s">
        <v>590</v>
      </c>
      <c r="N32" s="7">
        <v>19</v>
      </c>
      <c r="O32" s="7"/>
      <c r="P32" s="7"/>
      <c r="Q32" s="7"/>
      <c r="R32" s="7"/>
      <c r="S32" s="7"/>
      <c r="T32" s="7"/>
      <c r="U32" s="7"/>
      <c r="V32" s="7"/>
      <c r="W32" s="7"/>
      <c r="X32" s="22">
        <v>2</v>
      </c>
      <c r="Y32" s="7"/>
      <c r="Z32" s="7"/>
      <c r="AA32" s="7"/>
      <c r="AB32" s="8"/>
    </row>
    <row r="33" spans="1:28" x14ac:dyDescent="0.2">
      <c r="A33" s="32">
        <v>32</v>
      </c>
      <c r="B33" s="33" t="s">
        <v>5</v>
      </c>
      <c r="C33" s="34" t="s">
        <v>36</v>
      </c>
      <c r="D33" s="21" t="s">
        <v>78</v>
      </c>
      <c r="E33" s="34" t="s">
        <v>257</v>
      </c>
      <c r="F33" s="38"/>
      <c r="G33" s="34"/>
      <c r="H33" s="34"/>
      <c r="I33" s="34"/>
      <c r="J33" s="34" t="s">
        <v>402</v>
      </c>
      <c r="K33" s="34" t="s">
        <v>449</v>
      </c>
      <c r="L33" s="34" t="s">
        <v>587</v>
      </c>
      <c r="M33" s="34" t="s">
        <v>592</v>
      </c>
      <c r="N33" s="7">
        <v>26</v>
      </c>
      <c r="O33" s="7"/>
      <c r="P33" s="7"/>
      <c r="Q33" s="7">
        <v>10</v>
      </c>
      <c r="R33" s="7">
        <v>12</v>
      </c>
      <c r="S33" s="7"/>
      <c r="T33" s="7"/>
      <c r="U33" s="7"/>
      <c r="V33" s="7"/>
      <c r="W33" s="7"/>
      <c r="X33" s="22">
        <v>2</v>
      </c>
      <c r="Y33" s="7"/>
      <c r="Z33" s="7"/>
      <c r="AA33" s="7"/>
      <c r="AB33" s="8"/>
    </row>
    <row r="34" spans="1:28" x14ac:dyDescent="0.2">
      <c r="A34" s="32">
        <v>33</v>
      </c>
      <c r="B34" s="33" t="s">
        <v>5</v>
      </c>
      <c r="C34" s="34" t="s">
        <v>36</v>
      </c>
      <c r="D34" s="21" t="s">
        <v>80</v>
      </c>
      <c r="E34" s="34" t="s">
        <v>259</v>
      </c>
      <c r="F34" s="38"/>
      <c r="G34" s="34"/>
      <c r="H34" s="34"/>
      <c r="I34" s="34"/>
      <c r="J34" s="34" t="s">
        <v>403</v>
      </c>
      <c r="K34" s="34" t="s">
        <v>451</v>
      </c>
      <c r="L34" s="34" t="s">
        <v>587</v>
      </c>
      <c r="M34" s="34" t="s">
        <v>590</v>
      </c>
      <c r="N34" s="7">
        <v>30</v>
      </c>
      <c r="O34" s="7"/>
      <c r="P34" s="7"/>
      <c r="Q34" s="7"/>
      <c r="R34" s="7"/>
      <c r="S34" s="7"/>
      <c r="T34" s="7"/>
      <c r="U34" s="7"/>
      <c r="V34" s="7"/>
      <c r="W34" s="7"/>
      <c r="X34" s="22">
        <v>2</v>
      </c>
      <c r="Y34" s="7"/>
      <c r="Z34" s="7"/>
      <c r="AA34" s="7"/>
      <c r="AB34" s="26">
        <v>2</v>
      </c>
    </row>
    <row r="35" spans="1:28" x14ac:dyDescent="0.2">
      <c r="A35" s="32">
        <v>34</v>
      </c>
      <c r="B35" s="33" t="s">
        <v>5</v>
      </c>
      <c r="C35" s="34" t="s">
        <v>37</v>
      </c>
      <c r="D35" s="21" t="s">
        <v>92</v>
      </c>
      <c r="E35" s="34" t="s">
        <v>271</v>
      </c>
      <c r="F35" s="38"/>
      <c r="G35" s="34"/>
      <c r="H35" s="34"/>
      <c r="I35" s="34"/>
      <c r="J35" s="34" t="s">
        <v>403</v>
      </c>
      <c r="K35" s="34" t="s">
        <v>463</v>
      </c>
      <c r="L35" s="34" t="s">
        <v>587</v>
      </c>
      <c r="M35" s="34" t="s">
        <v>592</v>
      </c>
      <c r="N35" s="7">
        <v>54</v>
      </c>
      <c r="O35" s="7"/>
      <c r="P35" s="7"/>
      <c r="Q35" s="7"/>
      <c r="R35" s="7"/>
      <c r="S35" s="7"/>
      <c r="T35" s="7"/>
      <c r="U35" s="7"/>
      <c r="V35" s="7">
        <v>28</v>
      </c>
      <c r="W35" s="7"/>
      <c r="X35" s="22">
        <v>2</v>
      </c>
      <c r="Y35" s="7"/>
      <c r="Z35" s="7"/>
      <c r="AA35" s="7"/>
      <c r="AB35" s="26">
        <v>2</v>
      </c>
    </row>
    <row r="36" spans="1:28" x14ac:dyDescent="0.2">
      <c r="A36" s="32">
        <v>35</v>
      </c>
      <c r="B36" s="33" t="s">
        <v>5</v>
      </c>
      <c r="C36" s="34" t="s">
        <v>37</v>
      </c>
      <c r="D36" s="21" t="s">
        <v>101</v>
      </c>
      <c r="E36" s="34" t="s">
        <v>280</v>
      </c>
      <c r="F36" s="38"/>
      <c r="G36" s="34"/>
      <c r="H36" s="34"/>
      <c r="I36" s="34"/>
      <c r="J36" s="34" t="s">
        <v>402</v>
      </c>
      <c r="K36" s="34" t="s">
        <v>472</v>
      </c>
      <c r="L36" s="34" t="s">
        <v>587</v>
      </c>
      <c r="M36" s="34" t="s">
        <v>592</v>
      </c>
      <c r="N36" s="7">
        <v>17</v>
      </c>
      <c r="O36" s="7">
        <v>22</v>
      </c>
      <c r="P36" s="7"/>
      <c r="Q36" s="7"/>
      <c r="R36" s="7"/>
      <c r="S36" s="7">
        <v>36</v>
      </c>
      <c r="T36" s="7"/>
      <c r="U36" s="7"/>
      <c r="V36" s="7">
        <v>44</v>
      </c>
      <c r="W36" s="7"/>
      <c r="X36" s="7"/>
      <c r="Y36" s="7"/>
      <c r="Z36" s="7"/>
      <c r="AA36" s="7"/>
      <c r="AB36" s="8"/>
    </row>
    <row r="37" spans="1:28" x14ac:dyDescent="0.2">
      <c r="A37" s="32">
        <v>36</v>
      </c>
      <c r="B37" s="33" t="s">
        <v>5</v>
      </c>
      <c r="C37" s="34" t="s">
        <v>37</v>
      </c>
      <c r="D37" s="21" t="s">
        <v>107</v>
      </c>
      <c r="E37" s="34" t="s">
        <v>286</v>
      </c>
      <c r="F37" s="38"/>
      <c r="G37" s="34"/>
      <c r="H37" s="34"/>
      <c r="I37" s="34"/>
      <c r="J37" s="34" t="s">
        <v>402</v>
      </c>
      <c r="K37" s="34" t="s">
        <v>478</v>
      </c>
      <c r="L37" s="34" t="s">
        <v>587</v>
      </c>
      <c r="M37" s="34" t="s">
        <v>590</v>
      </c>
      <c r="N37" s="7">
        <v>5</v>
      </c>
      <c r="O37" s="7"/>
      <c r="P37" s="7"/>
      <c r="Q37" s="7"/>
      <c r="R37" s="7"/>
      <c r="S37" s="7"/>
      <c r="T37" s="7"/>
      <c r="U37" s="7"/>
      <c r="V37" s="7"/>
      <c r="W37" s="7"/>
      <c r="X37" s="22">
        <v>2</v>
      </c>
      <c r="Y37" s="7"/>
      <c r="Z37" s="7"/>
      <c r="AA37" s="7"/>
      <c r="AB37" s="8"/>
    </row>
    <row r="38" spans="1:28" x14ac:dyDescent="0.2">
      <c r="A38" s="32">
        <v>37</v>
      </c>
      <c r="B38" s="33" t="s">
        <v>5</v>
      </c>
      <c r="C38" s="34" t="s">
        <v>37</v>
      </c>
      <c r="D38" s="21" t="s">
        <v>108</v>
      </c>
      <c r="E38" s="34" t="s">
        <v>287</v>
      </c>
      <c r="F38" s="38"/>
      <c r="G38" s="34"/>
      <c r="H38" s="34"/>
      <c r="I38" s="34"/>
      <c r="J38" s="34">
        <v>8222</v>
      </c>
      <c r="K38" s="34">
        <v>664244</v>
      </c>
      <c r="L38" s="34" t="s">
        <v>587</v>
      </c>
      <c r="M38" s="34" t="s">
        <v>592</v>
      </c>
      <c r="N38" s="7">
        <v>40</v>
      </c>
      <c r="O38" s="7"/>
      <c r="P38" s="7"/>
      <c r="Q38" s="7"/>
      <c r="R38" s="7"/>
      <c r="S38" s="7"/>
      <c r="T38" s="7"/>
      <c r="U38" s="7"/>
      <c r="V38" s="7">
        <v>24</v>
      </c>
      <c r="W38" s="7"/>
      <c r="X38" s="22">
        <v>2</v>
      </c>
      <c r="Y38" s="7"/>
      <c r="Z38" s="7"/>
      <c r="AA38" s="7"/>
      <c r="AB38" s="26">
        <v>2</v>
      </c>
    </row>
    <row r="39" spans="1:28" x14ac:dyDescent="0.2">
      <c r="A39" s="32">
        <v>38</v>
      </c>
      <c r="B39" s="33" t="s">
        <v>5</v>
      </c>
      <c r="C39" s="34" t="s">
        <v>36</v>
      </c>
      <c r="D39" s="21" t="s">
        <v>162</v>
      </c>
      <c r="E39" s="34" t="s">
        <v>342</v>
      </c>
      <c r="F39" s="38"/>
      <c r="G39" s="34"/>
      <c r="H39" s="34"/>
      <c r="I39" s="34"/>
      <c r="J39" s="34" t="s">
        <v>402</v>
      </c>
      <c r="K39" s="34" t="s">
        <v>531</v>
      </c>
      <c r="L39" s="34" t="s">
        <v>587</v>
      </c>
      <c r="M39" s="34" t="s">
        <v>590</v>
      </c>
      <c r="N39" s="7">
        <v>43</v>
      </c>
      <c r="O39" s="7"/>
      <c r="P39" s="7"/>
      <c r="Q39" s="7"/>
      <c r="R39" s="7"/>
      <c r="S39" s="7"/>
      <c r="T39" s="7"/>
      <c r="U39" s="7"/>
      <c r="V39" s="7"/>
      <c r="W39" s="7"/>
      <c r="X39" s="22">
        <v>2</v>
      </c>
      <c r="Y39" s="7"/>
      <c r="Z39" s="7"/>
      <c r="AA39" s="7"/>
      <c r="AB39" s="26">
        <v>2</v>
      </c>
    </row>
    <row r="40" spans="1:28" x14ac:dyDescent="0.2">
      <c r="A40" s="32">
        <v>39</v>
      </c>
      <c r="B40" s="33" t="s">
        <v>5</v>
      </c>
      <c r="C40" s="34" t="s">
        <v>36</v>
      </c>
      <c r="D40" s="21" t="s">
        <v>187</v>
      </c>
      <c r="E40" s="34" t="s">
        <v>368</v>
      </c>
      <c r="F40" s="38"/>
      <c r="G40" s="34"/>
      <c r="H40" s="34"/>
      <c r="I40" s="34"/>
      <c r="J40" s="34" t="s">
        <v>402</v>
      </c>
      <c r="K40" s="34" t="s">
        <v>557</v>
      </c>
      <c r="L40" s="34" t="s">
        <v>587</v>
      </c>
      <c r="M40" s="34" t="s">
        <v>590</v>
      </c>
      <c r="N40" s="7">
        <v>48</v>
      </c>
      <c r="O40" s="7"/>
      <c r="P40" s="7"/>
      <c r="Q40" s="7"/>
      <c r="R40" s="7"/>
      <c r="S40" s="7"/>
      <c r="T40" s="7"/>
      <c r="U40" s="7"/>
      <c r="V40" s="7"/>
      <c r="W40" s="7"/>
      <c r="X40" s="22">
        <v>2</v>
      </c>
      <c r="Y40" s="7"/>
      <c r="Z40" s="7"/>
      <c r="AA40" s="7"/>
      <c r="AB40" s="26">
        <v>2</v>
      </c>
    </row>
    <row r="41" spans="1:28" x14ac:dyDescent="0.2">
      <c r="A41" s="32">
        <v>40</v>
      </c>
      <c r="B41" s="33" t="s">
        <v>11</v>
      </c>
      <c r="C41" s="34" t="s">
        <v>35</v>
      </c>
      <c r="D41" s="19" t="s">
        <v>135</v>
      </c>
      <c r="E41" s="34" t="s">
        <v>314</v>
      </c>
      <c r="F41" s="38" t="s">
        <v>694</v>
      </c>
      <c r="G41" s="34" t="s">
        <v>687</v>
      </c>
      <c r="H41" s="34" t="s">
        <v>685</v>
      </c>
      <c r="I41" s="34" t="s">
        <v>609</v>
      </c>
      <c r="J41" s="34" t="s">
        <v>402</v>
      </c>
      <c r="K41" s="34" t="s">
        <v>504</v>
      </c>
      <c r="L41" s="34" t="s">
        <v>587</v>
      </c>
      <c r="M41" s="34" t="s">
        <v>589</v>
      </c>
      <c r="N41" s="41">
        <v>79</v>
      </c>
      <c r="O41" s="41"/>
      <c r="P41" s="41"/>
      <c r="Q41" s="41"/>
      <c r="R41" s="41"/>
      <c r="S41" s="41"/>
      <c r="T41" s="41"/>
      <c r="U41" s="41"/>
      <c r="V41" s="41">
        <v>44</v>
      </c>
      <c r="W41" s="41"/>
      <c r="X41" s="41">
        <v>4</v>
      </c>
      <c r="Y41" s="41"/>
      <c r="Z41" s="7"/>
      <c r="AA41" s="41"/>
      <c r="AB41" s="42"/>
    </row>
    <row r="42" spans="1:28" x14ac:dyDescent="0.2">
      <c r="A42" s="32">
        <v>41</v>
      </c>
      <c r="B42" s="33" t="s">
        <v>11</v>
      </c>
      <c r="C42" s="34" t="s">
        <v>35</v>
      </c>
      <c r="D42" s="19" t="s">
        <v>68</v>
      </c>
      <c r="E42" s="34" t="s">
        <v>247</v>
      </c>
      <c r="F42" s="38" t="s">
        <v>693</v>
      </c>
      <c r="G42" s="34" t="s">
        <v>687</v>
      </c>
      <c r="H42" s="34" t="s">
        <v>685</v>
      </c>
      <c r="I42" s="34" t="s">
        <v>609</v>
      </c>
      <c r="J42" s="34" t="s">
        <v>403</v>
      </c>
      <c r="K42" s="34" t="s">
        <v>439</v>
      </c>
      <c r="L42" s="34" t="s">
        <v>587</v>
      </c>
      <c r="M42" s="34" t="s">
        <v>589</v>
      </c>
      <c r="N42" s="41">
        <v>70</v>
      </c>
      <c r="O42" s="41"/>
      <c r="P42" s="41"/>
      <c r="Q42" s="41"/>
      <c r="R42" s="41"/>
      <c r="S42" s="41"/>
      <c r="T42" s="41"/>
      <c r="U42" s="41"/>
      <c r="V42" s="41">
        <v>49</v>
      </c>
      <c r="W42" s="41"/>
      <c r="X42" s="41">
        <v>4</v>
      </c>
      <c r="Y42" s="41"/>
      <c r="Z42" s="7"/>
      <c r="AA42" s="41"/>
      <c r="AB42" s="42"/>
    </row>
    <row r="43" spans="1:28" x14ac:dyDescent="0.2">
      <c r="A43" s="32">
        <v>42</v>
      </c>
      <c r="B43" s="33" t="s">
        <v>11</v>
      </c>
      <c r="C43" s="34" t="s">
        <v>35</v>
      </c>
      <c r="D43" s="19" t="s">
        <v>188</v>
      </c>
      <c r="E43" s="34" t="s">
        <v>369</v>
      </c>
      <c r="F43" s="38" t="s">
        <v>695</v>
      </c>
      <c r="G43" s="34" t="s">
        <v>687</v>
      </c>
      <c r="H43" s="34" t="s">
        <v>685</v>
      </c>
      <c r="I43" s="34" t="s">
        <v>609</v>
      </c>
      <c r="J43" s="34" t="s">
        <v>402</v>
      </c>
      <c r="K43" s="34" t="s">
        <v>558</v>
      </c>
      <c r="L43" s="34" t="s">
        <v>587</v>
      </c>
      <c r="M43" s="34" t="s">
        <v>589</v>
      </c>
      <c r="N43" s="41">
        <v>52</v>
      </c>
      <c r="O43" s="41"/>
      <c r="P43" s="41"/>
      <c r="Q43" s="41"/>
      <c r="R43" s="41"/>
      <c r="S43" s="41"/>
      <c r="T43" s="41"/>
      <c r="U43" s="41"/>
      <c r="V43" s="41">
        <v>38</v>
      </c>
      <c r="W43" s="41"/>
      <c r="X43" s="41">
        <v>3</v>
      </c>
      <c r="Y43" s="41"/>
      <c r="Z43" s="7"/>
      <c r="AA43" s="41"/>
      <c r="AB43" s="42"/>
    </row>
    <row r="44" spans="1:28" x14ac:dyDescent="0.2">
      <c r="A44" s="32">
        <v>43</v>
      </c>
      <c r="B44" s="33" t="s">
        <v>11</v>
      </c>
      <c r="C44" s="34" t="s">
        <v>35</v>
      </c>
      <c r="D44" s="19" t="s">
        <v>194</v>
      </c>
      <c r="E44" s="34" t="s">
        <v>375</v>
      </c>
      <c r="F44" s="38" t="s">
        <v>692</v>
      </c>
      <c r="G44" s="34" t="s">
        <v>687</v>
      </c>
      <c r="H44" s="34" t="s">
        <v>685</v>
      </c>
      <c r="I44" s="34" t="s">
        <v>609</v>
      </c>
      <c r="J44" s="34" t="s">
        <v>402</v>
      </c>
      <c r="K44" s="34" t="s">
        <v>564</v>
      </c>
      <c r="L44" s="34" t="s">
        <v>587</v>
      </c>
      <c r="M44" s="34" t="s">
        <v>590</v>
      </c>
      <c r="N44" s="41">
        <v>52</v>
      </c>
      <c r="O44" s="41"/>
      <c r="P44" s="41"/>
      <c r="Q44" s="41"/>
      <c r="R44" s="41"/>
      <c r="S44" s="41"/>
      <c r="T44" s="41"/>
      <c r="U44" s="41"/>
      <c r="V44" s="41"/>
      <c r="W44" s="41"/>
      <c r="X44" s="41">
        <v>3</v>
      </c>
      <c r="Y44" s="41"/>
      <c r="Z44" s="7"/>
      <c r="AA44" s="41"/>
      <c r="AB44" s="42"/>
    </row>
    <row r="45" spans="1:28" x14ac:dyDescent="0.2">
      <c r="A45" s="32">
        <v>44</v>
      </c>
      <c r="B45" s="33" t="s">
        <v>11</v>
      </c>
      <c r="C45" s="34" t="s">
        <v>35</v>
      </c>
      <c r="D45" s="21" t="s">
        <v>182</v>
      </c>
      <c r="E45" s="34" t="s">
        <v>363</v>
      </c>
      <c r="F45" s="38"/>
      <c r="G45" s="34"/>
      <c r="H45" s="34"/>
      <c r="I45" s="34"/>
      <c r="J45" s="34" t="s">
        <v>402</v>
      </c>
      <c r="K45" s="34" t="s">
        <v>552</v>
      </c>
      <c r="L45" s="34" t="s">
        <v>587</v>
      </c>
      <c r="M45" s="34" t="s">
        <v>589</v>
      </c>
      <c r="N45" s="7">
        <v>37</v>
      </c>
      <c r="O45" s="7"/>
      <c r="P45" s="7"/>
      <c r="Q45" s="7"/>
      <c r="R45" s="7"/>
      <c r="S45" s="7"/>
      <c r="T45" s="7"/>
      <c r="U45" s="7"/>
      <c r="V45" s="7">
        <v>18</v>
      </c>
      <c r="W45" s="7"/>
      <c r="X45" s="22">
        <v>2</v>
      </c>
      <c r="Y45" s="7"/>
      <c r="Z45" s="7"/>
      <c r="AA45" s="7"/>
      <c r="AB45" s="8"/>
    </row>
    <row r="46" spans="1:28" x14ac:dyDescent="0.2">
      <c r="A46" s="32">
        <v>45</v>
      </c>
      <c r="B46" s="33" t="s">
        <v>21</v>
      </c>
      <c r="C46" s="34" t="s">
        <v>35</v>
      </c>
      <c r="D46" s="19" t="s">
        <v>102</v>
      </c>
      <c r="E46" s="34" t="s">
        <v>281</v>
      </c>
      <c r="F46" s="38" t="s">
        <v>763</v>
      </c>
      <c r="G46" s="20" t="s">
        <v>686</v>
      </c>
      <c r="H46" s="34" t="s">
        <v>685</v>
      </c>
      <c r="I46" s="34" t="s">
        <v>609</v>
      </c>
      <c r="J46" s="34" t="s">
        <v>402</v>
      </c>
      <c r="K46" s="34" t="s">
        <v>473</v>
      </c>
      <c r="L46" s="34" t="s">
        <v>587</v>
      </c>
      <c r="M46" s="34" t="s">
        <v>590</v>
      </c>
      <c r="N46" s="41">
        <v>81</v>
      </c>
      <c r="O46" s="41"/>
      <c r="P46" s="41"/>
      <c r="Q46" s="41"/>
      <c r="R46" s="41"/>
      <c r="S46" s="41"/>
      <c r="T46" s="41"/>
      <c r="U46" s="41"/>
      <c r="V46" s="41"/>
      <c r="W46" s="41"/>
      <c r="X46" s="41">
        <v>5</v>
      </c>
      <c r="Y46" s="41"/>
      <c r="Z46" s="7"/>
      <c r="AA46" s="41"/>
      <c r="AB46" s="42"/>
    </row>
    <row r="47" spans="1:28" x14ac:dyDescent="0.2">
      <c r="A47" s="32">
        <v>46</v>
      </c>
      <c r="B47" s="33" t="s">
        <v>21</v>
      </c>
      <c r="C47" s="34" t="s">
        <v>35</v>
      </c>
      <c r="D47" s="19" t="s">
        <v>151</v>
      </c>
      <c r="E47" s="34" t="s">
        <v>331</v>
      </c>
      <c r="F47" s="38" t="s">
        <v>815</v>
      </c>
      <c r="G47" s="34" t="s">
        <v>687</v>
      </c>
      <c r="H47" s="34" t="s">
        <v>685</v>
      </c>
      <c r="I47" s="34" t="s">
        <v>609</v>
      </c>
      <c r="J47" s="34" t="s">
        <v>402</v>
      </c>
      <c r="K47" s="34" t="s">
        <v>521</v>
      </c>
      <c r="L47" s="34" t="s">
        <v>587</v>
      </c>
      <c r="M47" s="34" t="s">
        <v>590</v>
      </c>
      <c r="N47" s="41">
        <v>14</v>
      </c>
      <c r="O47" s="41"/>
      <c r="P47" s="41"/>
      <c r="Q47" s="41"/>
      <c r="R47" s="41"/>
      <c r="S47" s="41"/>
      <c r="T47" s="41"/>
      <c r="U47" s="41"/>
      <c r="V47" s="41"/>
      <c r="W47" s="41"/>
      <c r="X47" s="41">
        <v>4</v>
      </c>
      <c r="Y47" s="41"/>
      <c r="Z47" s="7">
        <v>24</v>
      </c>
      <c r="AA47" s="41"/>
      <c r="AB47" s="42"/>
    </row>
    <row r="48" spans="1:28" x14ac:dyDescent="0.2">
      <c r="A48" s="32">
        <v>47</v>
      </c>
      <c r="B48" s="33" t="s">
        <v>21</v>
      </c>
      <c r="C48" s="34" t="s">
        <v>35</v>
      </c>
      <c r="D48" s="19" t="s">
        <v>167</v>
      </c>
      <c r="E48" s="34" t="s">
        <v>348</v>
      </c>
      <c r="F48" s="38" t="s">
        <v>762</v>
      </c>
      <c r="G48" s="34" t="s">
        <v>687</v>
      </c>
      <c r="H48" s="34" t="s">
        <v>685</v>
      </c>
      <c r="I48" s="34" t="s">
        <v>609</v>
      </c>
      <c r="J48" s="34" t="s">
        <v>402</v>
      </c>
      <c r="K48" s="34" t="s">
        <v>537</v>
      </c>
      <c r="L48" s="34" t="s">
        <v>587</v>
      </c>
      <c r="M48" s="34" t="s">
        <v>591</v>
      </c>
      <c r="N48" s="41">
        <v>54</v>
      </c>
      <c r="O48" s="41"/>
      <c r="P48" s="41"/>
      <c r="Q48" s="41"/>
      <c r="R48" s="41"/>
      <c r="S48" s="41">
        <v>62</v>
      </c>
      <c r="T48" s="41"/>
      <c r="U48" s="41"/>
      <c r="V48" s="41">
        <v>57</v>
      </c>
      <c r="W48" s="41"/>
      <c r="X48" s="41">
        <v>5</v>
      </c>
      <c r="Y48" s="41"/>
      <c r="Z48" s="7"/>
      <c r="AA48" s="41"/>
      <c r="AB48" s="42"/>
    </row>
    <row r="49" spans="1:28" x14ac:dyDescent="0.2">
      <c r="A49" s="32">
        <v>48</v>
      </c>
      <c r="B49" s="33" t="s">
        <v>21</v>
      </c>
      <c r="C49" s="34" t="s">
        <v>35</v>
      </c>
      <c r="D49" s="19" t="s">
        <v>200</v>
      </c>
      <c r="E49" s="34" t="s">
        <v>381</v>
      </c>
      <c r="F49" s="38" t="s">
        <v>761</v>
      </c>
      <c r="G49" s="34" t="s">
        <v>687</v>
      </c>
      <c r="H49" s="34" t="s">
        <v>685</v>
      </c>
      <c r="I49" s="34" t="s">
        <v>609</v>
      </c>
      <c r="J49" s="34" t="s">
        <v>402</v>
      </c>
      <c r="K49" s="34" t="s">
        <v>570</v>
      </c>
      <c r="L49" s="34" t="s">
        <v>587</v>
      </c>
      <c r="M49" s="34" t="s">
        <v>589</v>
      </c>
      <c r="N49" s="41">
        <v>55</v>
      </c>
      <c r="O49" s="41"/>
      <c r="P49" s="41"/>
      <c r="Q49" s="41"/>
      <c r="R49" s="41"/>
      <c r="S49" s="41"/>
      <c r="T49" s="41"/>
      <c r="U49" s="41"/>
      <c r="V49" s="41"/>
      <c r="W49" s="41"/>
      <c r="X49" s="41">
        <v>5</v>
      </c>
      <c r="Y49" s="41"/>
      <c r="Z49" s="7"/>
      <c r="AA49" s="41"/>
      <c r="AB49" s="42"/>
    </row>
    <row r="50" spans="1:28" x14ac:dyDescent="0.2">
      <c r="A50" s="32">
        <v>49</v>
      </c>
      <c r="B50" s="33" t="s">
        <v>33</v>
      </c>
      <c r="C50" s="34" t="s">
        <v>35</v>
      </c>
      <c r="D50" s="19" t="s">
        <v>206</v>
      </c>
      <c r="E50" s="34" t="s">
        <v>387</v>
      </c>
      <c r="F50" s="38" t="s">
        <v>722</v>
      </c>
      <c r="G50" s="34" t="s">
        <v>687</v>
      </c>
      <c r="H50" s="34" t="s">
        <v>685</v>
      </c>
      <c r="I50" s="34" t="s">
        <v>609</v>
      </c>
      <c r="J50" s="34" t="s">
        <v>403</v>
      </c>
      <c r="K50" s="34" t="s">
        <v>576</v>
      </c>
      <c r="L50" s="34" t="s">
        <v>587</v>
      </c>
      <c r="M50" s="34" t="s">
        <v>592</v>
      </c>
      <c r="N50" s="41">
        <v>75</v>
      </c>
      <c r="O50" s="41">
        <v>52</v>
      </c>
      <c r="P50" s="41">
        <v>45</v>
      </c>
      <c r="Q50" s="41"/>
      <c r="R50" s="41"/>
      <c r="S50" s="41"/>
      <c r="T50" s="41"/>
      <c r="U50" s="41"/>
      <c r="V50" s="41">
        <v>42</v>
      </c>
      <c r="W50" s="41"/>
      <c r="X50" s="41"/>
      <c r="Y50" s="41"/>
      <c r="Z50" s="7"/>
      <c r="AA50" s="41"/>
      <c r="AB50" s="42"/>
    </row>
    <row r="51" spans="1:28" x14ac:dyDescent="0.2">
      <c r="A51" s="32">
        <v>50</v>
      </c>
      <c r="B51" s="33" t="s">
        <v>33</v>
      </c>
      <c r="C51" s="34" t="s">
        <v>35</v>
      </c>
      <c r="D51" s="19" t="s">
        <v>180</v>
      </c>
      <c r="E51" s="34" t="s">
        <v>361</v>
      </c>
      <c r="F51" s="38" t="s">
        <v>723</v>
      </c>
      <c r="G51" s="34" t="s">
        <v>687</v>
      </c>
      <c r="H51" s="34" t="s">
        <v>685</v>
      </c>
      <c r="I51" s="34" t="s">
        <v>609</v>
      </c>
      <c r="J51" s="34" t="s">
        <v>402</v>
      </c>
      <c r="K51" s="34" t="s">
        <v>550</v>
      </c>
      <c r="L51" s="34" t="s">
        <v>587</v>
      </c>
      <c r="M51" s="34" t="s">
        <v>592</v>
      </c>
      <c r="N51" s="41">
        <v>64</v>
      </c>
      <c r="O51" s="41">
        <v>27</v>
      </c>
      <c r="P51" s="41"/>
      <c r="Q51" s="41"/>
      <c r="R51" s="41"/>
      <c r="S51" s="41"/>
      <c r="T51" s="41">
        <v>51</v>
      </c>
      <c r="U51" s="41"/>
      <c r="V51" s="41">
        <v>48</v>
      </c>
      <c r="W51" s="41"/>
      <c r="X51" s="41"/>
      <c r="Y51" s="41"/>
      <c r="Z51" s="7"/>
      <c r="AA51" s="41"/>
      <c r="AB51" s="42"/>
    </row>
    <row r="52" spans="1:28" x14ac:dyDescent="0.2">
      <c r="A52" s="32">
        <v>51</v>
      </c>
      <c r="B52" s="33" t="s">
        <v>2</v>
      </c>
      <c r="C52" s="34" t="s">
        <v>35</v>
      </c>
      <c r="D52" s="19" t="s">
        <v>62</v>
      </c>
      <c r="E52" s="34" t="s">
        <v>241</v>
      </c>
      <c r="F52" s="38" t="s">
        <v>802</v>
      </c>
      <c r="G52" s="34" t="s">
        <v>687</v>
      </c>
      <c r="H52" s="34" t="s">
        <v>685</v>
      </c>
      <c r="I52" s="34" t="s">
        <v>609</v>
      </c>
      <c r="J52" s="34" t="s">
        <v>402</v>
      </c>
      <c r="K52" s="34" t="s">
        <v>433</v>
      </c>
      <c r="L52" s="34" t="s">
        <v>587</v>
      </c>
      <c r="M52" s="34" t="s">
        <v>592</v>
      </c>
      <c r="N52" s="41">
        <v>83</v>
      </c>
      <c r="O52" s="41">
        <v>22</v>
      </c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7"/>
      <c r="AA52" s="41"/>
      <c r="AB52" s="42">
        <v>4</v>
      </c>
    </row>
    <row r="53" spans="1:28" x14ac:dyDescent="0.2">
      <c r="A53" s="32">
        <v>52</v>
      </c>
      <c r="B53" s="33" t="s">
        <v>2</v>
      </c>
      <c r="C53" s="34" t="s">
        <v>35</v>
      </c>
      <c r="D53" s="21" t="s">
        <v>40</v>
      </c>
      <c r="E53" s="34" t="s">
        <v>218</v>
      </c>
      <c r="F53" s="38"/>
      <c r="G53" s="34"/>
      <c r="H53" s="34"/>
      <c r="I53" s="34"/>
      <c r="J53" s="34" t="s">
        <v>401</v>
      </c>
      <c r="K53" s="34" t="s">
        <v>411</v>
      </c>
      <c r="L53" s="34" t="s">
        <v>587</v>
      </c>
      <c r="M53" s="34" t="s">
        <v>590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/>
    </row>
    <row r="54" spans="1:28" ht="21" x14ac:dyDescent="0.2">
      <c r="A54" s="32">
        <v>53</v>
      </c>
      <c r="B54" s="33" t="s">
        <v>2</v>
      </c>
      <c r="C54" s="34" t="s">
        <v>35</v>
      </c>
      <c r="D54" s="21" t="s">
        <v>89</v>
      </c>
      <c r="E54" s="34" t="s">
        <v>268</v>
      </c>
      <c r="F54" s="38"/>
      <c r="G54" s="34"/>
      <c r="H54" s="34"/>
      <c r="I54" s="34"/>
      <c r="J54" s="34" t="s">
        <v>403</v>
      </c>
      <c r="K54" s="34" t="s">
        <v>460</v>
      </c>
      <c r="L54" s="34" t="s">
        <v>587</v>
      </c>
      <c r="M54" s="34" t="s">
        <v>590</v>
      </c>
      <c r="N54" s="7">
        <v>40</v>
      </c>
      <c r="O54" s="7"/>
      <c r="P54" s="7"/>
      <c r="Q54" s="7"/>
      <c r="R54" s="7"/>
      <c r="S54" s="7"/>
      <c r="T54" s="7"/>
      <c r="U54" s="7"/>
      <c r="V54" s="7"/>
      <c r="W54" s="7"/>
      <c r="X54" s="22">
        <v>2</v>
      </c>
      <c r="Y54" s="7"/>
      <c r="Z54" s="7"/>
      <c r="AA54" s="7"/>
      <c r="AB54" s="26">
        <v>2</v>
      </c>
    </row>
    <row r="55" spans="1:28" x14ac:dyDescent="0.2">
      <c r="A55" s="32">
        <v>54</v>
      </c>
      <c r="B55" s="33" t="s">
        <v>2</v>
      </c>
      <c r="C55" s="34" t="s">
        <v>35</v>
      </c>
      <c r="D55" s="21" t="s">
        <v>189</v>
      </c>
      <c r="E55" s="34" t="s">
        <v>370</v>
      </c>
      <c r="F55" s="38"/>
      <c r="G55" s="34"/>
      <c r="H55" s="34"/>
      <c r="I55" s="34"/>
      <c r="J55" s="34" t="s">
        <v>402</v>
      </c>
      <c r="K55" s="34" t="s">
        <v>559</v>
      </c>
      <c r="L55" s="34" t="s">
        <v>587</v>
      </c>
      <c r="M55" s="34" t="s">
        <v>590</v>
      </c>
      <c r="N55" s="7">
        <v>42</v>
      </c>
      <c r="O55" s="7"/>
      <c r="P55" s="7"/>
      <c r="Q55" s="7"/>
      <c r="R55" s="7"/>
      <c r="S55" s="7"/>
      <c r="T55" s="7"/>
      <c r="U55" s="7"/>
      <c r="V55" s="7"/>
      <c r="W55" s="7"/>
      <c r="X55" s="22">
        <v>2</v>
      </c>
      <c r="Y55" s="7"/>
      <c r="Z55" s="7"/>
      <c r="AA55" s="7"/>
      <c r="AB55" s="26">
        <v>2</v>
      </c>
    </row>
    <row r="56" spans="1:28" x14ac:dyDescent="0.2">
      <c r="A56" s="32">
        <v>55</v>
      </c>
      <c r="B56" s="33" t="s">
        <v>9</v>
      </c>
      <c r="C56" s="34" t="s">
        <v>35</v>
      </c>
      <c r="D56" s="19" t="s">
        <v>58</v>
      </c>
      <c r="E56" s="34" t="s">
        <v>237</v>
      </c>
      <c r="F56" s="38" t="s">
        <v>793</v>
      </c>
      <c r="G56" s="34" t="s">
        <v>687</v>
      </c>
      <c r="H56" s="34" t="s">
        <v>685</v>
      </c>
      <c r="I56" s="34" t="s">
        <v>609</v>
      </c>
      <c r="J56" s="34" t="s">
        <v>405</v>
      </c>
      <c r="K56" s="34" t="s">
        <v>429</v>
      </c>
      <c r="L56" s="34" t="s">
        <v>587</v>
      </c>
      <c r="M56" s="34" t="s">
        <v>592</v>
      </c>
      <c r="N56" s="41">
        <v>32</v>
      </c>
      <c r="O56" s="41"/>
      <c r="P56" s="41"/>
      <c r="Q56" s="41"/>
      <c r="R56" s="41">
        <v>18</v>
      </c>
      <c r="S56" s="41"/>
      <c r="T56" s="41"/>
      <c r="U56" s="41"/>
      <c r="V56" s="41">
        <v>16</v>
      </c>
      <c r="W56" s="41"/>
      <c r="X56" s="41">
        <v>3</v>
      </c>
      <c r="Y56" s="41"/>
      <c r="Z56" s="7"/>
      <c r="AA56" s="41"/>
      <c r="AB56" s="42"/>
    </row>
    <row r="57" spans="1:28" x14ac:dyDescent="0.2">
      <c r="A57" s="32">
        <v>56</v>
      </c>
      <c r="B57" s="33" t="s">
        <v>31</v>
      </c>
      <c r="C57" s="34" t="s">
        <v>35</v>
      </c>
      <c r="D57" s="19" t="s">
        <v>786</v>
      </c>
      <c r="E57" s="34" t="s">
        <v>346</v>
      </c>
      <c r="F57" s="38" t="s">
        <v>810</v>
      </c>
      <c r="G57" s="34" t="s">
        <v>687</v>
      </c>
      <c r="H57" s="34" t="s">
        <v>685</v>
      </c>
      <c r="I57" s="34" t="s">
        <v>609</v>
      </c>
      <c r="J57" s="34" t="s">
        <v>402</v>
      </c>
      <c r="K57" s="34" t="s">
        <v>535</v>
      </c>
      <c r="L57" s="34" t="s">
        <v>587</v>
      </c>
      <c r="M57" s="34" t="s">
        <v>590</v>
      </c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>
        <v>3</v>
      </c>
      <c r="Y57" s="41"/>
      <c r="Z57" s="7">
        <v>4</v>
      </c>
      <c r="AA57" s="41"/>
      <c r="AB57" s="42"/>
    </row>
    <row r="58" spans="1:28" x14ac:dyDescent="0.2">
      <c r="A58" s="32">
        <v>57</v>
      </c>
      <c r="B58" s="33" t="s">
        <v>31</v>
      </c>
      <c r="C58" s="34" t="s">
        <v>35</v>
      </c>
      <c r="D58" s="21" t="s">
        <v>210</v>
      </c>
      <c r="E58" s="34" t="s">
        <v>392</v>
      </c>
      <c r="F58" s="38"/>
      <c r="G58" s="34"/>
      <c r="H58" s="34"/>
      <c r="I58" s="34"/>
      <c r="J58" s="34" t="s">
        <v>402</v>
      </c>
      <c r="K58" s="34" t="s">
        <v>580</v>
      </c>
      <c r="L58" s="34" t="s">
        <v>587</v>
      </c>
      <c r="M58" s="34" t="s">
        <v>590</v>
      </c>
      <c r="N58" s="7">
        <v>36</v>
      </c>
      <c r="O58" s="7"/>
      <c r="P58" s="7"/>
      <c r="Q58" s="7"/>
      <c r="R58" s="7"/>
      <c r="S58" s="7"/>
      <c r="T58" s="7"/>
      <c r="U58" s="7"/>
      <c r="V58" s="7"/>
      <c r="W58" s="7"/>
      <c r="X58" s="22">
        <v>2</v>
      </c>
      <c r="Y58" s="7"/>
      <c r="Z58" s="7"/>
      <c r="AA58" s="7"/>
      <c r="AB58" s="26">
        <v>2</v>
      </c>
    </row>
    <row r="59" spans="1:28" x14ac:dyDescent="0.2">
      <c r="A59" s="32">
        <v>58</v>
      </c>
      <c r="B59" s="33" t="s">
        <v>24</v>
      </c>
      <c r="C59" s="34" t="s">
        <v>35</v>
      </c>
      <c r="D59" s="19" t="s">
        <v>163</v>
      </c>
      <c r="E59" s="34" t="s">
        <v>343</v>
      </c>
      <c r="F59" s="38" t="s">
        <v>779</v>
      </c>
      <c r="G59" s="34" t="s">
        <v>687</v>
      </c>
      <c r="H59" s="34" t="s">
        <v>685</v>
      </c>
      <c r="I59" s="34" t="s">
        <v>609</v>
      </c>
      <c r="J59" s="34" t="s">
        <v>403</v>
      </c>
      <c r="K59" s="34" t="s">
        <v>532</v>
      </c>
      <c r="L59" s="34" t="s">
        <v>587</v>
      </c>
      <c r="M59" s="34" t="s">
        <v>590</v>
      </c>
      <c r="N59" s="41">
        <v>54</v>
      </c>
      <c r="O59" s="41"/>
      <c r="P59" s="41"/>
      <c r="Q59" s="41"/>
      <c r="R59" s="41"/>
      <c r="S59" s="41"/>
      <c r="T59" s="41"/>
      <c r="U59" s="41"/>
      <c r="V59" s="41"/>
      <c r="W59" s="41"/>
      <c r="X59" s="41">
        <v>4</v>
      </c>
      <c r="Y59" s="41"/>
      <c r="Z59" s="7"/>
      <c r="AA59" s="41"/>
      <c r="AB59" s="42"/>
    </row>
    <row r="60" spans="1:28" x14ac:dyDescent="0.2">
      <c r="A60" s="32">
        <v>59</v>
      </c>
      <c r="B60" s="33" t="s">
        <v>24</v>
      </c>
      <c r="C60" s="34" t="s">
        <v>35</v>
      </c>
      <c r="D60" s="21" t="s">
        <v>119</v>
      </c>
      <c r="E60" s="34" t="s">
        <v>298</v>
      </c>
      <c r="F60" s="38"/>
      <c r="G60" s="34"/>
      <c r="H60" s="34"/>
      <c r="I60" s="34"/>
      <c r="J60" s="34" t="s">
        <v>403</v>
      </c>
      <c r="K60" s="34" t="s">
        <v>488</v>
      </c>
      <c r="L60" s="34" t="s">
        <v>587</v>
      </c>
      <c r="M60" s="34" t="s">
        <v>590</v>
      </c>
      <c r="N60" s="7">
        <v>42</v>
      </c>
      <c r="O60" s="7"/>
      <c r="P60" s="7"/>
      <c r="Q60" s="7"/>
      <c r="R60" s="7"/>
      <c r="S60" s="7"/>
      <c r="T60" s="7"/>
      <c r="U60" s="7"/>
      <c r="V60" s="7"/>
      <c r="W60" s="7"/>
      <c r="X60" s="22">
        <v>2</v>
      </c>
      <c r="Y60" s="7"/>
      <c r="Z60" s="7"/>
      <c r="AA60" s="7"/>
      <c r="AB60" s="26">
        <v>2</v>
      </c>
    </row>
    <row r="61" spans="1:28" x14ac:dyDescent="0.2">
      <c r="A61" s="32">
        <v>60</v>
      </c>
      <c r="B61" s="33" t="s">
        <v>19</v>
      </c>
      <c r="C61" s="34" t="s">
        <v>35</v>
      </c>
      <c r="D61" s="19" t="s">
        <v>95</v>
      </c>
      <c r="E61" s="34" t="s">
        <v>274</v>
      </c>
      <c r="F61" s="38" t="s">
        <v>725</v>
      </c>
      <c r="G61" s="34" t="s">
        <v>687</v>
      </c>
      <c r="H61" s="34" t="s">
        <v>685</v>
      </c>
      <c r="I61" s="34" t="s">
        <v>609</v>
      </c>
      <c r="J61" s="34" t="s">
        <v>402</v>
      </c>
      <c r="K61" s="34" t="s">
        <v>466</v>
      </c>
      <c r="L61" s="34" t="s">
        <v>587</v>
      </c>
      <c r="M61" s="34" t="s">
        <v>589</v>
      </c>
      <c r="N61" s="41">
        <v>60</v>
      </c>
      <c r="O61" s="41"/>
      <c r="P61" s="41"/>
      <c r="Q61" s="41"/>
      <c r="R61" s="41">
        <v>58</v>
      </c>
      <c r="S61" s="41"/>
      <c r="T61" s="41"/>
      <c r="U61" s="41"/>
      <c r="V61" s="41"/>
      <c r="W61" s="41"/>
      <c r="X61" s="41">
        <v>4</v>
      </c>
      <c r="Y61" s="41"/>
      <c r="Z61" s="7"/>
      <c r="AA61" s="41"/>
      <c r="AB61" s="42"/>
    </row>
    <row r="62" spans="1:28" x14ac:dyDescent="0.2">
      <c r="A62" s="32">
        <v>61</v>
      </c>
      <c r="B62" s="33" t="s">
        <v>19</v>
      </c>
      <c r="C62" s="34" t="s">
        <v>35</v>
      </c>
      <c r="D62" s="19" t="s">
        <v>131</v>
      </c>
      <c r="E62" s="34" t="s">
        <v>310</v>
      </c>
      <c r="F62" s="38" t="s">
        <v>724</v>
      </c>
      <c r="G62" s="34" t="s">
        <v>687</v>
      </c>
      <c r="H62" s="34" t="s">
        <v>685</v>
      </c>
      <c r="I62" s="34" t="s">
        <v>609</v>
      </c>
      <c r="J62" s="34" t="s">
        <v>402</v>
      </c>
      <c r="K62" s="34" t="s">
        <v>500</v>
      </c>
      <c r="L62" s="34" t="s">
        <v>587</v>
      </c>
      <c r="M62" s="34" t="s">
        <v>589</v>
      </c>
      <c r="N62" s="41">
        <v>55</v>
      </c>
      <c r="O62" s="41"/>
      <c r="P62" s="41"/>
      <c r="Q62" s="41"/>
      <c r="R62" s="41"/>
      <c r="S62" s="41"/>
      <c r="T62" s="41"/>
      <c r="U62" s="41"/>
      <c r="V62" s="41">
        <v>30</v>
      </c>
      <c r="W62" s="41"/>
      <c r="X62" s="41">
        <v>3</v>
      </c>
      <c r="Y62" s="41"/>
      <c r="Z62" s="7"/>
      <c r="AA62" s="41"/>
      <c r="AB62" s="42"/>
    </row>
    <row r="63" spans="1:28" x14ac:dyDescent="0.2">
      <c r="A63" s="32">
        <v>62</v>
      </c>
      <c r="B63" s="33" t="s">
        <v>19</v>
      </c>
      <c r="C63" s="34" t="s">
        <v>35</v>
      </c>
      <c r="D63" s="21" t="s">
        <v>607</v>
      </c>
      <c r="E63" s="34" t="s">
        <v>388</v>
      </c>
      <c r="F63" s="38"/>
      <c r="G63" s="34"/>
      <c r="H63" s="34"/>
      <c r="I63" s="34"/>
      <c r="J63" s="34">
        <v>1219</v>
      </c>
      <c r="K63" s="34">
        <v>809999</v>
      </c>
      <c r="L63" s="34" t="s">
        <v>587</v>
      </c>
      <c r="M63" s="34" t="s">
        <v>592</v>
      </c>
      <c r="N63" s="7">
        <v>10</v>
      </c>
      <c r="O63" s="7"/>
      <c r="P63" s="7"/>
      <c r="Q63" s="7"/>
      <c r="R63" s="7"/>
      <c r="S63" s="7">
        <v>8</v>
      </c>
      <c r="T63" s="7"/>
      <c r="U63" s="7"/>
      <c r="V63" s="7">
        <v>18</v>
      </c>
      <c r="W63" s="7"/>
      <c r="X63" s="22">
        <v>2</v>
      </c>
      <c r="Y63" s="7"/>
      <c r="Z63" s="7"/>
      <c r="AA63" s="7"/>
      <c r="AB63" s="8"/>
    </row>
    <row r="64" spans="1:28" x14ac:dyDescent="0.2">
      <c r="A64" s="32">
        <v>63</v>
      </c>
      <c r="B64" s="33" t="s">
        <v>15</v>
      </c>
      <c r="C64" s="34" t="s">
        <v>35</v>
      </c>
      <c r="D64" s="19" t="s">
        <v>84</v>
      </c>
      <c r="E64" s="34" t="s">
        <v>263</v>
      </c>
      <c r="F64" s="38" t="s">
        <v>735</v>
      </c>
      <c r="G64" s="34" t="s">
        <v>687</v>
      </c>
      <c r="H64" s="34" t="s">
        <v>685</v>
      </c>
      <c r="I64" s="34" t="s">
        <v>609</v>
      </c>
      <c r="J64" s="34" t="s">
        <v>403</v>
      </c>
      <c r="K64" s="34" t="s">
        <v>455</v>
      </c>
      <c r="L64" s="34" t="s">
        <v>587</v>
      </c>
      <c r="M64" s="34" t="s">
        <v>591</v>
      </c>
      <c r="N64" s="41">
        <v>81</v>
      </c>
      <c r="O64" s="41"/>
      <c r="P64" s="41"/>
      <c r="Q64" s="41"/>
      <c r="R64" s="41"/>
      <c r="S64" s="41"/>
      <c r="T64" s="41"/>
      <c r="U64" s="41">
        <v>36</v>
      </c>
      <c r="V64" s="41">
        <v>57</v>
      </c>
      <c r="W64" s="41"/>
      <c r="X64" s="41">
        <v>4</v>
      </c>
      <c r="Y64" s="41"/>
      <c r="Z64" s="7"/>
      <c r="AA64" s="41"/>
      <c r="AB64" s="42"/>
    </row>
    <row r="65" spans="1:28" x14ac:dyDescent="0.2">
      <c r="A65" s="32">
        <v>64</v>
      </c>
      <c r="B65" s="33" t="s">
        <v>15</v>
      </c>
      <c r="C65" s="34" t="s">
        <v>35</v>
      </c>
      <c r="D65" s="19" t="s">
        <v>164</v>
      </c>
      <c r="E65" s="34" t="s">
        <v>344</v>
      </c>
      <c r="F65" s="38" t="s">
        <v>731</v>
      </c>
      <c r="G65" s="34" t="s">
        <v>687</v>
      </c>
      <c r="H65" s="34" t="s">
        <v>685</v>
      </c>
      <c r="I65" s="34" t="s">
        <v>609</v>
      </c>
      <c r="J65" s="34" t="s">
        <v>402</v>
      </c>
      <c r="K65" s="34" t="s">
        <v>533</v>
      </c>
      <c r="L65" s="34" t="s">
        <v>587</v>
      </c>
      <c r="M65" s="34" t="s">
        <v>589</v>
      </c>
      <c r="N65" s="41">
        <v>83</v>
      </c>
      <c r="O65" s="41">
        <v>58</v>
      </c>
      <c r="P65" s="41"/>
      <c r="Q65" s="41"/>
      <c r="R65" s="41"/>
      <c r="S65" s="41"/>
      <c r="T65" s="41"/>
      <c r="U65" s="41"/>
      <c r="V65" s="41"/>
      <c r="W65" s="41"/>
      <c r="X65" s="41"/>
      <c r="Y65" s="41">
        <v>64</v>
      </c>
      <c r="Z65" s="7"/>
      <c r="AA65" s="41"/>
      <c r="AB65" s="42"/>
    </row>
    <row r="66" spans="1:28" x14ac:dyDescent="0.2">
      <c r="A66" s="32">
        <v>65</v>
      </c>
      <c r="B66" s="33" t="s">
        <v>15</v>
      </c>
      <c r="C66" s="34" t="s">
        <v>35</v>
      </c>
      <c r="D66" s="19" t="s">
        <v>186</v>
      </c>
      <c r="E66" s="34" t="s">
        <v>367</v>
      </c>
      <c r="F66" s="38" t="s">
        <v>730</v>
      </c>
      <c r="G66" s="34" t="s">
        <v>687</v>
      </c>
      <c r="H66" s="34" t="s">
        <v>685</v>
      </c>
      <c r="I66" s="34" t="s">
        <v>609</v>
      </c>
      <c r="J66" s="34" t="s">
        <v>403</v>
      </c>
      <c r="K66" s="34" t="s">
        <v>556</v>
      </c>
      <c r="L66" s="34" t="s">
        <v>587</v>
      </c>
      <c r="M66" s="34" t="s">
        <v>592</v>
      </c>
      <c r="N66" s="41">
        <v>73</v>
      </c>
      <c r="O66" s="41"/>
      <c r="P66" s="41"/>
      <c r="Q66" s="41"/>
      <c r="R66" s="41"/>
      <c r="S66" s="41">
        <v>55</v>
      </c>
      <c r="T66" s="41"/>
      <c r="U66" s="41"/>
      <c r="V66" s="41">
        <v>44</v>
      </c>
      <c r="W66" s="41"/>
      <c r="X66" s="41">
        <v>3</v>
      </c>
      <c r="Y66" s="41"/>
      <c r="Z66" s="7"/>
      <c r="AA66" s="41"/>
      <c r="AB66" s="42"/>
    </row>
    <row r="67" spans="1:28" x14ac:dyDescent="0.2">
      <c r="A67" s="32">
        <v>66</v>
      </c>
      <c r="B67" s="33" t="s">
        <v>15</v>
      </c>
      <c r="C67" s="34" t="s">
        <v>35</v>
      </c>
      <c r="D67" s="19" t="s">
        <v>190</v>
      </c>
      <c r="E67" s="34" t="s">
        <v>371</v>
      </c>
      <c r="F67" s="38" t="s">
        <v>729</v>
      </c>
      <c r="G67" s="34" t="s">
        <v>687</v>
      </c>
      <c r="H67" s="34" t="s">
        <v>685</v>
      </c>
      <c r="I67" s="34" t="s">
        <v>609</v>
      </c>
      <c r="J67" s="34" t="s">
        <v>403</v>
      </c>
      <c r="K67" s="34" t="s">
        <v>560</v>
      </c>
      <c r="L67" s="34" t="s">
        <v>587</v>
      </c>
      <c r="M67" s="34" t="s">
        <v>592</v>
      </c>
      <c r="N67" s="41">
        <v>81</v>
      </c>
      <c r="O67" s="41"/>
      <c r="P67" s="41"/>
      <c r="Q67" s="41">
        <v>69</v>
      </c>
      <c r="R67" s="41">
        <v>53</v>
      </c>
      <c r="S67" s="41"/>
      <c r="T67" s="41"/>
      <c r="U67" s="41"/>
      <c r="V67" s="41"/>
      <c r="W67" s="41"/>
      <c r="X67" s="41">
        <v>4</v>
      </c>
      <c r="Y67" s="41"/>
      <c r="Z67" s="7"/>
      <c r="AA67" s="41"/>
      <c r="AB67" s="42"/>
    </row>
    <row r="68" spans="1:28" x14ac:dyDescent="0.2">
      <c r="A68" s="32">
        <v>67</v>
      </c>
      <c r="B68" s="33" t="s">
        <v>15</v>
      </c>
      <c r="C68" s="34" t="s">
        <v>35</v>
      </c>
      <c r="D68" s="19" t="s">
        <v>201</v>
      </c>
      <c r="E68" s="34" t="s">
        <v>382</v>
      </c>
      <c r="F68" s="38" t="s">
        <v>727</v>
      </c>
      <c r="G68" s="34" t="s">
        <v>687</v>
      </c>
      <c r="H68" s="34" t="s">
        <v>685</v>
      </c>
      <c r="I68" s="34" t="s">
        <v>609</v>
      </c>
      <c r="J68" s="34" t="s">
        <v>403</v>
      </c>
      <c r="K68" s="34" t="s">
        <v>571</v>
      </c>
      <c r="L68" s="34" t="s">
        <v>587</v>
      </c>
      <c r="M68" s="34" t="s">
        <v>589</v>
      </c>
      <c r="N68" s="41">
        <v>75</v>
      </c>
      <c r="O68" s="41">
        <v>64</v>
      </c>
      <c r="P68" s="41"/>
      <c r="Q68" s="41"/>
      <c r="R68" s="41"/>
      <c r="S68" s="41"/>
      <c r="T68" s="41"/>
      <c r="U68" s="41"/>
      <c r="V68" s="41"/>
      <c r="W68" s="41"/>
      <c r="X68" s="41"/>
      <c r="Y68" s="41">
        <v>54</v>
      </c>
      <c r="Z68" s="7"/>
      <c r="AA68" s="41"/>
      <c r="AB68" s="42"/>
    </row>
    <row r="69" spans="1:28" x14ac:dyDescent="0.2">
      <c r="A69" s="32">
        <v>68</v>
      </c>
      <c r="B69" s="33" t="s">
        <v>15</v>
      </c>
      <c r="C69" s="34" t="s">
        <v>35</v>
      </c>
      <c r="D69" s="19" t="s">
        <v>209</v>
      </c>
      <c r="E69" s="34" t="s">
        <v>391</v>
      </c>
      <c r="F69" s="38" t="s">
        <v>784</v>
      </c>
      <c r="G69" s="20" t="s">
        <v>686</v>
      </c>
      <c r="H69" s="34" t="s">
        <v>685</v>
      </c>
      <c r="I69" s="34" t="s">
        <v>609</v>
      </c>
      <c r="J69" s="34" t="s">
        <v>403</v>
      </c>
      <c r="K69" s="34" t="s">
        <v>579</v>
      </c>
      <c r="L69" s="34" t="s">
        <v>587</v>
      </c>
      <c r="M69" s="34" t="s">
        <v>592</v>
      </c>
      <c r="N69" s="41">
        <v>87</v>
      </c>
      <c r="O69" s="41"/>
      <c r="P69" s="41"/>
      <c r="Q69" s="41">
        <v>80</v>
      </c>
      <c r="R69" s="41">
        <v>79</v>
      </c>
      <c r="S69" s="41"/>
      <c r="T69" s="41"/>
      <c r="U69" s="41"/>
      <c r="V69" s="41"/>
      <c r="W69" s="41"/>
      <c r="X69" s="41">
        <v>5</v>
      </c>
      <c r="Y69" s="41"/>
      <c r="Z69" s="7"/>
      <c r="AA69" s="41"/>
      <c r="AB69" s="42"/>
    </row>
    <row r="70" spans="1:28" x14ac:dyDescent="0.2">
      <c r="A70" s="32">
        <v>69</v>
      </c>
      <c r="B70" s="33" t="s">
        <v>15</v>
      </c>
      <c r="C70" s="34" t="s">
        <v>35</v>
      </c>
      <c r="D70" s="19" t="s">
        <v>85</v>
      </c>
      <c r="E70" s="34" t="s">
        <v>264</v>
      </c>
      <c r="F70" s="38" t="s">
        <v>734</v>
      </c>
      <c r="G70" s="34" t="s">
        <v>687</v>
      </c>
      <c r="H70" s="34" t="s">
        <v>685</v>
      </c>
      <c r="I70" s="34" t="s">
        <v>609</v>
      </c>
      <c r="J70" s="34" t="s">
        <v>402</v>
      </c>
      <c r="K70" s="34" t="s">
        <v>456</v>
      </c>
      <c r="L70" s="34" t="s">
        <v>587</v>
      </c>
      <c r="M70" s="34" t="s">
        <v>592</v>
      </c>
      <c r="N70" s="41">
        <v>63</v>
      </c>
      <c r="O70" s="41"/>
      <c r="P70" s="41"/>
      <c r="Q70" s="41"/>
      <c r="R70" s="41"/>
      <c r="S70" s="41">
        <v>57</v>
      </c>
      <c r="T70" s="41"/>
      <c r="U70" s="41"/>
      <c r="V70" s="41">
        <v>51</v>
      </c>
      <c r="W70" s="41"/>
      <c r="X70" s="41">
        <v>4</v>
      </c>
      <c r="Y70" s="41"/>
      <c r="Z70" s="7"/>
      <c r="AA70" s="41"/>
      <c r="AB70" s="42"/>
    </row>
    <row r="71" spans="1:28" x14ac:dyDescent="0.2">
      <c r="A71" s="32">
        <v>70</v>
      </c>
      <c r="B71" s="33" t="s">
        <v>15</v>
      </c>
      <c r="C71" s="34" t="s">
        <v>35</v>
      </c>
      <c r="D71" s="19" t="s">
        <v>86</v>
      </c>
      <c r="E71" s="34" t="s">
        <v>265</v>
      </c>
      <c r="F71" s="38" t="s">
        <v>733</v>
      </c>
      <c r="G71" s="34" t="s">
        <v>687</v>
      </c>
      <c r="H71" s="34" t="s">
        <v>685</v>
      </c>
      <c r="I71" s="34" t="s">
        <v>609</v>
      </c>
      <c r="J71" s="34" t="s">
        <v>402</v>
      </c>
      <c r="K71" s="34" t="s">
        <v>457</v>
      </c>
      <c r="L71" s="34" t="s">
        <v>587</v>
      </c>
      <c r="M71" s="34" t="s">
        <v>592</v>
      </c>
      <c r="N71" s="41">
        <v>60</v>
      </c>
      <c r="O71" s="41"/>
      <c r="P71" s="41"/>
      <c r="Q71" s="41"/>
      <c r="R71" s="41"/>
      <c r="S71" s="41">
        <v>32</v>
      </c>
      <c r="T71" s="41"/>
      <c r="U71" s="41"/>
      <c r="V71" s="41">
        <v>40</v>
      </c>
      <c r="W71" s="41"/>
      <c r="X71" s="41">
        <v>3</v>
      </c>
      <c r="Y71" s="41"/>
      <c r="Z71" s="7"/>
      <c r="AA71" s="41"/>
      <c r="AB71" s="42"/>
    </row>
    <row r="72" spans="1:28" x14ac:dyDescent="0.2">
      <c r="A72" s="32">
        <v>71</v>
      </c>
      <c r="B72" s="33" t="s">
        <v>15</v>
      </c>
      <c r="C72" s="34" t="s">
        <v>35</v>
      </c>
      <c r="D72" s="19" t="s">
        <v>118</v>
      </c>
      <c r="E72" s="34" t="s">
        <v>297</v>
      </c>
      <c r="F72" s="38" t="s">
        <v>732</v>
      </c>
      <c r="G72" s="34" t="s">
        <v>687</v>
      </c>
      <c r="H72" s="34" t="s">
        <v>685</v>
      </c>
      <c r="I72" s="34" t="s">
        <v>609</v>
      </c>
      <c r="J72" s="34" t="s">
        <v>402</v>
      </c>
      <c r="K72" s="34" t="s">
        <v>487</v>
      </c>
      <c r="L72" s="34" t="s">
        <v>587</v>
      </c>
      <c r="M72" s="34" t="s">
        <v>590</v>
      </c>
      <c r="N72" s="41">
        <v>42</v>
      </c>
      <c r="O72" s="41"/>
      <c r="P72" s="41"/>
      <c r="Q72" s="41"/>
      <c r="R72" s="41"/>
      <c r="S72" s="41"/>
      <c r="T72" s="41"/>
      <c r="U72" s="41"/>
      <c r="V72" s="41"/>
      <c r="W72" s="41"/>
      <c r="X72" s="41">
        <v>3</v>
      </c>
      <c r="Y72" s="41"/>
      <c r="Z72" s="7"/>
      <c r="AA72" s="41"/>
      <c r="AB72" s="42"/>
    </row>
    <row r="73" spans="1:28" x14ac:dyDescent="0.2">
      <c r="A73" s="32">
        <v>72</v>
      </c>
      <c r="B73" s="33" t="s">
        <v>15</v>
      </c>
      <c r="C73" s="34" t="s">
        <v>35</v>
      </c>
      <c r="D73" s="19" t="s">
        <v>191</v>
      </c>
      <c r="E73" s="34" t="s">
        <v>372</v>
      </c>
      <c r="F73" s="38" t="s">
        <v>728</v>
      </c>
      <c r="G73" s="34" t="s">
        <v>687</v>
      </c>
      <c r="H73" s="34" t="s">
        <v>685</v>
      </c>
      <c r="I73" s="34" t="s">
        <v>609</v>
      </c>
      <c r="J73" s="34" t="s">
        <v>402</v>
      </c>
      <c r="K73" s="34" t="s">
        <v>561</v>
      </c>
      <c r="L73" s="34" t="s">
        <v>587</v>
      </c>
      <c r="M73" s="34" t="s">
        <v>592</v>
      </c>
      <c r="N73" s="41">
        <v>57</v>
      </c>
      <c r="O73" s="41"/>
      <c r="P73" s="41"/>
      <c r="Q73" s="41"/>
      <c r="R73" s="41"/>
      <c r="S73" s="41">
        <v>28</v>
      </c>
      <c r="T73" s="41"/>
      <c r="U73" s="41"/>
      <c r="V73" s="41">
        <v>26</v>
      </c>
      <c r="W73" s="41"/>
      <c r="X73" s="41">
        <v>4</v>
      </c>
      <c r="Y73" s="41"/>
      <c r="Z73" s="7"/>
      <c r="AA73" s="41"/>
      <c r="AB73" s="42"/>
    </row>
    <row r="74" spans="1:28" x14ac:dyDescent="0.2">
      <c r="A74" s="32">
        <v>73</v>
      </c>
      <c r="B74" s="33" t="s">
        <v>15</v>
      </c>
      <c r="C74" s="34" t="s">
        <v>35</v>
      </c>
      <c r="D74" s="19" t="s">
        <v>195</v>
      </c>
      <c r="E74" s="34" t="s">
        <v>376</v>
      </c>
      <c r="F74" s="38" t="s">
        <v>726</v>
      </c>
      <c r="G74" s="34" t="s">
        <v>687</v>
      </c>
      <c r="H74" s="34" t="s">
        <v>685</v>
      </c>
      <c r="I74" s="34" t="s">
        <v>609</v>
      </c>
      <c r="J74" s="34" t="s">
        <v>403</v>
      </c>
      <c r="K74" s="34" t="s">
        <v>565</v>
      </c>
      <c r="L74" s="34" t="s">
        <v>587</v>
      </c>
      <c r="M74" s="34" t="s">
        <v>592</v>
      </c>
      <c r="N74" s="41">
        <v>64</v>
      </c>
      <c r="O74" s="41"/>
      <c r="P74" s="41"/>
      <c r="Q74" s="41"/>
      <c r="R74" s="41"/>
      <c r="S74" s="41">
        <v>28</v>
      </c>
      <c r="T74" s="41"/>
      <c r="U74" s="41"/>
      <c r="V74" s="41">
        <v>34</v>
      </c>
      <c r="W74" s="41"/>
      <c r="X74" s="41">
        <v>3</v>
      </c>
      <c r="Y74" s="41"/>
      <c r="Z74" s="7"/>
      <c r="AA74" s="41"/>
      <c r="AB74" s="42"/>
    </row>
    <row r="75" spans="1:28" x14ac:dyDescent="0.2">
      <c r="A75" s="32">
        <v>74</v>
      </c>
      <c r="B75" s="33" t="s">
        <v>27</v>
      </c>
      <c r="C75" s="34" t="s">
        <v>35</v>
      </c>
      <c r="D75" s="19" t="s">
        <v>128</v>
      </c>
      <c r="E75" s="34" t="s">
        <v>307</v>
      </c>
      <c r="F75" s="38" t="s">
        <v>708</v>
      </c>
      <c r="G75" s="34" t="s">
        <v>687</v>
      </c>
      <c r="H75" s="34" t="s">
        <v>685</v>
      </c>
      <c r="I75" s="34" t="s">
        <v>609</v>
      </c>
      <c r="J75" s="34" t="s">
        <v>402</v>
      </c>
      <c r="K75" s="34" t="s">
        <v>497</v>
      </c>
      <c r="L75" s="34" t="s">
        <v>587</v>
      </c>
      <c r="M75" s="34" t="s">
        <v>589</v>
      </c>
      <c r="N75" s="41">
        <v>63</v>
      </c>
      <c r="O75" s="41"/>
      <c r="P75" s="41"/>
      <c r="Q75" s="41"/>
      <c r="R75" s="41"/>
      <c r="S75" s="41"/>
      <c r="T75" s="41"/>
      <c r="U75" s="41"/>
      <c r="V75" s="41">
        <v>56</v>
      </c>
      <c r="W75" s="41"/>
      <c r="X75" s="41">
        <v>4</v>
      </c>
      <c r="Y75" s="41"/>
      <c r="Z75" s="7"/>
      <c r="AA75" s="41"/>
      <c r="AB75" s="42"/>
    </row>
    <row r="76" spans="1:28" x14ac:dyDescent="0.2">
      <c r="A76" s="32">
        <v>75</v>
      </c>
      <c r="B76" s="33" t="s">
        <v>30</v>
      </c>
      <c r="C76" s="34" t="s">
        <v>35</v>
      </c>
      <c r="D76" s="19" t="s">
        <v>154</v>
      </c>
      <c r="E76" s="34" t="s">
        <v>334</v>
      </c>
      <c r="F76" s="38" t="s">
        <v>803</v>
      </c>
      <c r="G76" s="34" t="s">
        <v>687</v>
      </c>
      <c r="H76" s="34" t="s">
        <v>685</v>
      </c>
      <c r="I76" s="34" t="s">
        <v>609</v>
      </c>
      <c r="J76" s="34" t="s">
        <v>406</v>
      </c>
      <c r="K76" s="34" t="s">
        <v>524</v>
      </c>
      <c r="L76" s="34" t="s">
        <v>587</v>
      </c>
      <c r="M76" s="34" t="s">
        <v>590</v>
      </c>
      <c r="N76" s="41">
        <v>39</v>
      </c>
      <c r="O76" s="41"/>
      <c r="P76" s="41"/>
      <c r="Q76" s="41"/>
      <c r="R76" s="41"/>
      <c r="S76" s="41"/>
      <c r="T76" s="41"/>
      <c r="U76" s="41"/>
      <c r="V76" s="41"/>
      <c r="W76" s="41"/>
      <c r="X76" s="41">
        <v>3</v>
      </c>
      <c r="Y76" s="41"/>
      <c r="Z76" s="7"/>
      <c r="AA76" s="41"/>
      <c r="AB76" s="42"/>
    </row>
    <row r="77" spans="1:28" x14ac:dyDescent="0.2">
      <c r="A77" s="32">
        <v>76</v>
      </c>
      <c r="B77" s="33" t="s">
        <v>30</v>
      </c>
      <c r="C77" s="34" t="s">
        <v>35</v>
      </c>
      <c r="D77" s="19" t="s">
        <v>169</v>
      </c>
      <c r="E77" s="34" t="s">
        <v>350</v>
      </c>
      <c r="F77" s="38" t="s">
        <v>804</v>
      </c>
      <c r="G77" s="34" t="s">
        <v>687</v>
      </c>
      <c r="H77" s="34" t="s">
        <v>685</v>
      </c>
      <c r="I77" s="34" t="s">
        <v>609</v>
      </c>
      <c r="J77" s="34" t="s">
        <v>403</v>
      </c>
      <c r="K77" s="34" t="s">
        <v>539</v>
      </c>
      <c r="L77" s="34" t="s">
        <v>587</v>
      </c>
      <c r="M77" s="34" t="s">
        <v>590</v>
      </c>
      <c r="N77" s="41">
        <v>43</v>
      </c>
      <c r="O77" s="41"/>
      <c r="P77" s="41"/>
      <c r="Q77" s="41"/>
      <c r="R77" s="41"/>
      <c r="S77" s="41"/>
      <c r="T77" s="41"/>
      <c r="U77" s="41"/>
      <c r="V77" s="41"/>
      <c r="W77" s="41"/>
      <c r="X77" s="41">
        <v>4</v>
      </c>
      <c r="Y77" s="41"/>
      <c r="Z77" s="7"/>
      <c r="AA77" s="41"/>
      <c r="AB77" s="42"/>
    </row>
    <row r="78" spans="1:28" x14ac:dyDescent="0.2">
      <c r="A78" s="32">
        <v>77</v>
      </c>
      <c r="B78" s="33" t="s">
        <v>30</v>
      </c>
      <c r="C78" s="34" t="s">
        <v>35</v>
      </c>
      <c r="D78" s="21" t="s">
        <v>207</v>
      </c>
      <c r="E78" s="34" t="s">
        <v>389</v>
      </c>
      <c r="F78" s="38"/>
      <c r="G78" s="34"/>
      <c r="H78" s="34"/>
      <c r="I78" s="34"/>
      <c r="J78" s="34" t="s">
        <v>403</v>
      </c>
      <c r="K78" s="34" t="s">
        <v>577</v>
      </c>
      <c r="L78" s="34" t="s">
        <v>587</v>
      </c>
      <c r="M78" s="34" t="s">
        <v>590</v>
      </c>
      <c r="N78" s="7">
        <v>7</v>
      </c>
      <c r="O78" s="7"/>
      <c r="P78" s="7"/>
      <c r="Q78" s="7"/>
      <c r="R78" s="7"/>
      <c r="S78" s="7"/>
      <c r="T78" s="7"/>
      <c r="U78" s="7"/>
      <c r="V78" s="7"/>
      <c r="W78" s="7"/>
      <c r="X78" s="24">
        <v>3</v>
      </c>
      <c r="Y78" s="7"/>
      <c r="Z78" s="7">
        <v>5</v>
      </c>
      <c r="AA78" s="7"/>
      <c r="AB78" s="8"/>
    </row>
    <row r="79" spans="1:28" x14ac:dyDescent="0.2">
      <c r="A79" s="32">
        <v>78</v>
      </c>
      <c r="B79" s="33" t="s">
        <v>7</v>
      </c>
      <c r="C79" s="34" t="s">
        <v>35</v>
      </c>
      <c r="D79" s="19" t="s">
        <v>121</v>
      </c>
      <c r="E79" s="34" t="s">
        <v>300</v>
      </c>
      <c r="F79" s="38" t="s">
        <v>684</v>
      </c>
      <c r="G79" s="25" t="s">
        <v>686</v>
      </c>
      <c r="H79" s="34" t="s">
        <v>685</v>
      </c>
      <c r="I79" s="34" t="s">
        <v>609</v>
      </c>
      <c r="J79" s="34" t="s">
        <v>403</v>
      </c>
      <c r="K79" s="34" t="s">
        <v>490</v>
      </c>
      <c r="L79" s="34" t="s">
        <v>587</v>
      </c>
      <c r="M79" s="34" t="s">
        <v>592</v>
      </c>
      <c r="N79" s="41">
        <v>81</v>
      </c>
      <c r="O79" s="41"/>
      <c r="P79" s="41"/>
      <c r="Q79" s="41">
        <v>65</v>
      </c>
      <c r="R79" s="41">
        <v>72</v>
      </c>
      <c r="S79" s="41"/>
      <c r="T79" s="41"/>
      <c r="U79" s="41"/>
      <c r="V79" s="41"/>
      <c r="W79" s="41"/>
      <c r="X79" s="41">
        <v>5</v>
      </c>
      <c r="Y79" s="41"/>
      <c r="Z79" s="7"/>
      <c r="AA79" s="41"/>
      <c r="AB79" s="42"/>
    </row>
    <row r="80" spans="1:28" x14ac:dyDescent="0.2">
      <c r="A80" s="32">
        <v>79</v>
      </c>
      <c r="B80" s="33" t="s">
        <v>7</v>
      </c>
      <c r="C80" s="34" t="s">
        <v>35</v>
      </c>
      <c r="D80" s="19" t="s">
        <v>109</v>
      </c>
      <c r="E80" s="34" t="s">
        <v>288</v>
      </c>
      <c r="F80" s="38" t="s">
        <v>794</v>
      </c>
      <c r="G80" s="34" t="s">
        <v>687</v>
      </c>
      <c r="H80" s="34" t="s">
        <v>685</v>
      </c>
      <c r="I80" s="34" t="s">
        <v>609</v>
      </c>
      <c r="J80" s="34" t="s">
        <v>403</v>
      </c>
      <c r="K80" s="34" t="s">
        <v>479</v>
      </c>
      <c r="L80" s="34" t="s">
        <v>587</v>
      </c>
      <c r="M80" s="34" t="s">
        <v>592</v>
      </c>
      <c r="N80" s="41">
        <v>46</v>
      </c>
      <c r="O80" s="41"/>
      <c r="P80" s="41"/>
      <c r="Q80" s="41">
        <v>14</v>
      </c>
      <c r="R80" s="41">
        <v>27</v>
      </c>
      <c r="S80" s="41"/>
      <c r="T80" s="41"/>
      <c r="U80" s="41"/>
      <c r="V80" s="41"/>
      <c r="W80" s="41"/>
      <c r="X80" s="41">
        <v>2</v>
      </c>
      <c r="Y80" s="41"/>
      <c r="Z80" s="7"/>
      <c r="AA80" s="41"/>
      <c r="AB80" s="42">
        <v>3</v>
      </c>
    </row>
    <row r="81" spans="1:28" x14ac:dyDescent="0.2">
      <c r="A81" s="32">
        <v>80</v>
      </c>
      <c r="B81" s="33" t="s">
        <v>7</v>
      </c>
      <c r="C81" s="34" t="s">
        <v>35</v>
      </c>
      <c r="D81" s="19" t="s">
        <v>122</v>
      </c>
      <c r="E81" s="34" t="s">
        <v>301</v>
      </c>
      <c r="F81" s="38" t="s">
        <v>683</v>
      </c>
      <c r="G81" s="38" t="s">
        <v>687</v>
      </c>
      <c r="H81" s="34" t="s">
        <v>685</v>
      </c>
      <c r="I81" s="34" t="s">
        <v>609</v>
      </c>
      <c r="J81" s="34" t="s">
        <v>402</v>
      </c>
      <c r="K81" s="34" t="s">
        <v>491</v>
      </c>
      <c r="L81" s="34" t="s">
        <v>587</v>
      </c>
      <c r="M81" s="34" t="s">
        <v>590</v>
      </c>
      <c r="N81" s="41">
        <v>46</v>
      </c>
      <c r="O81" s="41"/>
      <c r="P81" s="41"/>
      <c r="Q81" s="41"/>
      <c r="R81" s="41"/>
      <c r="S81" s="41"/>
      <c r="T81" s="41"/>
      <c r="U81" s="41"/>
      <c r="V81" s="41"/>
      <c r="W81" s="41"/>
      <c r="X81" s="41">
        <v>4</v>
      </c>
      <c r="Y81" s="41"/>
      <c r="Z81" s="7"/>
      <c r="AA81" s="41"/>
      <c r="AB81" s="42"/>
    </row>
    <row r="82" spans="1:28" x14ac:dyDescent="0.2">
      <c r="A82" s="32">
        <v>81</v>
      </c>
      <c r="B82" s="33" t="s">
        <v>7</v>
      </c>
      <c r="C82" s="34" t="s">
        <v>35</v>
      </c>
      <c r="D82" s="19" t="s">
        <v>54</v>
      </c>
      <c r="E82" s="34" t="s">
        <v>233</v>
      </c>
      <c r="F82" s="38" t="s">
        <v>795</v>
      </c>
      <c r="G82" s="34" t="s">
        <v>687</v>
      </c>
      <c r="H82" s="34" t="s">
        <v>685</v>
      </c>
      <c r="I82" s="34" t="s">
        <v>609</v>
      </c>
      <c r="J82" s="34" t="s">
        <v>402</v>
      </c>
      <c r="K82" s="34" t="s">
        <v>425</v>
      </c>
      <c r="L82" s="34" t="s">
        <v>587</v>
      </c>
      <c r="M82" s="34" t="s">
        <v>589</v>
      </c>
      <c r="N82" s="41">
        <v>19</v>
      </c>
      <c r="O82" s="41"/>
      <c r="P82" s="41"/>
      <c r="Q82" s="41"/>
      <c r="R82" s="41"/>
      <c r="S82" s="41"/>
      <c r="T82" s="41"/>
      <c r="U82" s="41"/>
      <c r="V82" s="41"/>
      <c r="W82" s="41"/>
      <c r="X82" s="41">
        <v>3</v>
      </c>
      <c r="Y82" s="41"/>
      <c r="Z82" s="7">
        <v>39</v>
      </c>
      <c r="AA82" s="41"/>
      <c r="AB82" s="42"/>
    </row>
    <row r="83" spans="1:28" x14ac:dyDescent="0.2">
      <c r="A83" s="32">
        <v>82</v>
      </c>
      <c r="B83" s="33" t="s">
        <v>7</v>
      </c>
      <c r="C83" s="34" t="s">
        <v>35</v>
      </c>
      <c r="D83" s="21" t="s">
        <v>61</v>
      </c>
      <c r="E83" s="34" t="s">
        <v>240</v>
      </c>
      <c r="F83" s="38"/>
      <c r="G83" s="38"/>
      <c r="H83" s="34"/>
      <c r="I83" s="34"/>
      <c r="J83" s="34" t="s">
        <v>402</v>
      </c>
      <c r="K83" s="34" t="s">
        <v>432</v>
      </c>
      <c r="L83" s="34" t="s">
        <v>587</v>
      </c>
      <c r="M83" s="34" t="s">
        <v>590</v>
      </c>
      <c r="N83" s="7">
        <v>40</v>
      </c>
      <c r="O83" s="7"/>
      <c r="P83" s="7"/>
      <c r="Q83" s="7"/>
      <c r="R83" s="7"/>
      <c r="S83" s="7"/>
      <c r="T83" s="7"/>
      <c r="U83" s="7"/>
      <c r="V83" s="7"/>
      <c r="W83" s="7"/>
      <c r="X83" s="22">
        <v>2</v>
      </c>
      <c r="Y83" s="7"/>
      <c r="Z83" s="7"/>
      <c r="AA83" s="7"/>
      <c r="AB83" s="26">
        <v>2</v>
      </c>
    </row>
    <row r="84" spans="1:28" x14ac:dyDescent="0.2">
      <c r="A84" s="32">
        <v>83</v>
      </c>
      <c r="B84" s="33" t="s">
        <v>4</v>
      </c>
      <c r="C84" s="34" t="s">
        <v>35</v>
      </c>
      <c r="D84" s="19" t="s">
        <v>44</v>
      </c>
      <c r="E84" s="34" t="s">
        <v>222</v>
      </c>
      <c r="F84" s="38" t="s">
        <v>768</v>
      </c>
      <c r="G84" s="34" t="s">
        <v>687</v>
      </c>
      <c r="H84" s="34" t="s">
        <v>685</v>
      </c>
      <c r="I84" s="34" t="s">
        <v>609</v>
      </c>
      <c r="J84" s="34" t="s">
        <v>402</v>
      </c>
      <c r="K84" s="34" t="s">
        <v>414</v>
      </c>
      <c r="L84" s="34" t="s">
        <v>587</v>
      </c>
      <c r="M84" s="34" t="s">
        <v>590</v>
      </c>
      <c r="N84" s="41">
        <v>42</v>
      </c>
      <c r="O84" s="41"/>
      <c r="P84" s="41"/>
      <c r="Q84" s="41"/>
      <c r="R84" s="41"/>
      <c r="S84" s="41"/>
      <c r="T84" s="41"/>
      <c r="U84" s="41"/>
      <c r="V84" s="41"/>
      <c r="W84" s="41"/>
      <c r="X84" s="41">
        <v>3</v>
      </c>
      <c r="Y84" s="41"/>
      <c r="Z84" s="7"/>
      <c r="AA84" s="41"/>
      <c r="AB84" s="42"/>
    </row>
    <row r="85" spans="1:28" x14ac:dyDescent="0.2">
      <c r="A85" s="32">
        <v>84</v>
      </c>
      <c r="B85" s="33" t="s">
        <v>4</v>
      </c>
      <c r="C85" s="34" t="s">
        <v>35</v>
      </c>
      <c r="D85" s="19" t="s">
        <v>183</v>
      </c>
      <c r="E85" s="34" t="s">
        <v>364</v>
      </c>
      <c r="F85" s="38" t="s">
        <v>767</v>
      </c>
      <c r="G85" s="34" t="s">
        <v>687</v>
      </c>
      <c r="H85" s="34" t="s">
        <v>685</v>
      </c>
      <c r="I85" s="34" t="s">
        <v>609</v>
      </c>
      <c r="J85" s="34" t="s">
        <v>402</v>
      </c>
      <c r="K85" s="34" t="s">
        <v>553</v>
      </c>
      <c r="L85" s="34" t="s">
        <v>587</v>
      </c>
      <c r="M85" s="34" t="s">
        <v>590</v>
      </c>
      <c r="N85" s="41">
        <v>55</v>
      </c>
      <c r="O85" s="41"/>
      <c r="P85" s="41"/>
      <c r="Q85" s="41"/>
      <c r="R85" s="41"/>
      <c r="S85" s="41"/>
      <c r="T85" s="41"/>
      <c r="U85" s="41"/>
      <c r="V85" s="41"/>
      <c r="W85" s="41"/>
      <c r="X85" s="41">
        <v>3</v>
      </c>
      <c r="Y85" s="41"/>
      <c r="Z85" s="7"/>
      <c r="AA85" s="41"/>
      <c r="AB85" s="42"/>
    </row>
    <row r="86" spans="1:28" x14ac:dyDescent="0.2">
      <c r="A86" s="32">
        <v>85</v>
      </c>
      <c r="B86" s="33" t="s">
        <v>4</v>
      </c>
      <c r="C86" s="34" t="s">
        <v>35</v>
      </c>
      <c r="D86" s="21" t="s">
        <v>49</v>
      </c>
      <c r="E86" s="34" t="s">
        <v>227</v>
      </c>
      <c r="F86" s="38"/>
      <c r="G86" s="34"/>
      <c r="H86" s="34"/>
      <c r="I86" s="34"/>
      <c r="J86" s="34" t="s">
        <v>401</v>
      </c>
      <c r="K86" s="34" t="s">
        <v>419</v>
      </c>
      <c r="L86" s="34" t="s">
        <v>587</v>
      </c>
      <c r="M86" s="34" t="s">
        <v>590</v>
      </c>
      <c r="N86" s="7">
        <v>17</v>
      </c>
      <c r="O86" s="7"/>
      <c r="P86" s="7"/>
      <c r="Q86" s="7"/>
      <c r="R86" s="7"/>
      <c r="S86" s="7"/>
      <c r="T86" s="7"/>
      <c r="U86" s="7"/>
      <c r="V86" s="7"/>
      <c r="W86" s="7"/>
      <c r="X86" s="24">
        <v>3</v>
      </c>
      <c r="Y86" s="7"/>
      <c r="Z86" s="7">
        <v>14</v>
      </c>
      <c r="AA86" s="7"/>
      <c r="AB86" s="8"/>
    </row>
    <row r="87" spans="1:28" x14ac:dyDescent="0.2">
      <c r="A87" s="32">
        <v>86</v>
      </c>
      <c r="B87" s="33" t="s">
        <v>13</v>
      </c>
      <c r="C87" s="34" t="s">
        <v>35</v>
      </c>
      <c r="D87" s="19" t="s">
        <v>114</v>
      </c>
      <c r="E87" s="34" t="s">
        <v>293</v>
      </c>
      <c r="F87" s="38" t="s">
        <v>789</v>
      </c>
      <c r="G87" s="34" t="s">
        <v>687</v>
      </c>
      <c r="H87" s="34" t="s">
        <v>685</v>
      </c>
      <c r="I87" s="34" t="s">
        <v>609</v>
      </c>
      <c r="J87" s="34" t="s">
        <v>405</v>
      </c>
      <c r="K87" s="34" t="s">
        <v>787</v>
      </c>
      <c r="L87" s="34" t="s">
        <v>587</v>
      </c>
      <c r="M87" s="34" t="s">
        <v>589</v>
      </c>
      <c r="N87" s="41">
        <v>64</v>
      </c>
      <c r="O87" s="41"/>
      <c r="P87" s="41"/>
      <c r="Q87" s="41"/>
      <c r="R87" s="41"/>
      <c r="S87" s="41"/>
      <c r="T87" s="41"/>
      <c r="U87" s="41"/>
      <c r="V87" s="41">
        <v>22</v>
      </c>
      <c r="W87" s="41"/>
      <c r="X87" s="41">
        <v>2</v>
      </c>
      <c r="Y87" s="41"/>
      <c r="Z87" s="7"/>
      <c r="AA87" s="41"/>
      <c r="AB87" s="42">
        <v>3</v>
      </c>
    </row>
    <row r="88" spans="1:28" x14ac:dyDescent="0.2">
      <c r="A88" s="32">
        <v>87</v>
      </c>
      <c r="B88" s="33" t="s">
        <v>13</v>
      </c>
      <c r="C88" s="34" t="s">
        <v>35</v>
      </c>
      <c r="D88" s="21" t="s">
        <v>72</v>
      </c>
      <c r="E88" s="34" t="s">
        <v>251</v>
      </c>
      <c r="F88" s="38"/>
      <c r="G88" s="34"/>
      <c r="H88" s="34"/>
      <c r="I88" s="34"/>
      <c r="J88" s="34" t="s">
        <v>402</v>
      </c>
      <c r="K88" s="34" t="s">
        <v>443</v>
      </c>
      <c r="L88" s="34" t="s">
        <v>587</v>
      </c>
      <c r="M88" s="34" t="s">
        <v>590</v>
      </c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8"/>
    </row>
    <row r="89" spans="1:28" x14ac:dyDescent="0.2">
      <c r="A89" s="32">
        <v>88</v>
      </c>
      <c r="B89" s="33" t="s">
        <v>13</v>
      </c>
      <c r="C89" s="34" t="s">
        <v>35</v>
      </c>
      <c r="D89" s="21" t="s">
        <v>139</v>
      </c>
      <c r="E89" s="34" t="s">
        <v>318</v>
      </c>
      <c r="F89" s="38"/>
      <c r="G89" s="34"/>
      <c r="H89" s="34"/>
      <c r="I89" s="34"/>
      <c r="J89" s="34" t="s">
        <v>401</v>
      </c>
      <c r="K89" s="34" t="s">
        <v>508</v>
      </c>
      <c r="L89" s="34" t="s">
        <v>587</v>
      </c>
      <c r="M89" s="34" t="s">
        <v>590</v>
      </c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8"/>
    </row>
    <row r="90" spans="1:28" x14ac:dyDescent="0.2">
      <c r="A90" s="32">
        <v>89</v>
      </c>
      <c r="B90" s="33" t="s">
        <v>13</v>
      </c>
      <c r="C90" s="34" t="s">
        <v>35</v>
      </c>
      <c r="D90" s="21" t="s">
        <v>152</v>
      </c>
      <c r="E90" s="34" t="s">
        <v>332</v>
      </c>
      <c r="F90" s="38"/>
      <c r="G90" s="34"/>
      <c r="H90" s="34"/>
      <c r="I90" s="34"/>
      <c r="J90" s="34" t="s">
        <v>403</v>
      </c>
      <c r="K90" s="34" t="s">
        <v>522</v>
      </c>
      <c r="L90" s="34" t="s">
        <v>587</v>
      </c>
      <c r="M90" s="34" t="s">
        <v>590</v>
      </c>
      <c r="N90" s="7">
        <v>28</v>
      </c>
      <c r="O90" s="7"/>
      <c r="P90" s="7"/>
      <c r="Q90" s="7"/>
      <c r="R90" s="7"/>
      <c r="S90" s="7"/>
      <c r="T90" s="7"/>
      <c r="U90" s="7"/>
      <c r="V90" s="7"/>
      <c r="W90" s="7"/>
      <c r="X90" s="22">
        <v>2</v>
      </c>
      <c r="Y90" s="7"/>
      <c r="Z90" s="7"/>
      <c r="AA90" s="7"/>
      <c r="AB90" s="26">
        <v>2</v>
      </c>
    </row>
    <row r="91" spans="1:28" x14ac:dyDescent="0.2">
      <c r="A91" s="32">
        <v>90</v>
      </c>
      <c r="B91" s="33" t="s">
        <v>8</v>
      </c>
      <c r="C91" s="34" t="s">
        <v>35</v>
      </c>
      <c r="D91" s="19" t="s">
        <v>55</v>
      </c>
      <c r="E91" s="34" t="s">
        <v>234</v>
      </c>
      <c r="F91" s="38" t="s">
        <v>798</v>
      </c>
      <c r="G91" s="34" t="s">
        <v>687</v>
      </c>
      <c r="H91" s="34" t="s">
        <v>685</v>
      </c>
      <c r="I91" s="34" t="s">
        <v>609</v>
      </c>
      <c r="J91" s="34" t="s">
        <v>402</v>
      </c>
      <c r="K91" s="34" t="s">
        <v>426</v>
      </c>
      <c r="L91" s="34" t="s">
        <v>587</v>
      </c>
      <c r="M91" s="34" t="s">
        <v>592</v>
      </c>
      <c r="N91" s="41">
        <v>57</v>
      </c>
      <c r="O91" s="41"/>
      <c r="P91" s="41"/>
      <c r="Q91" s="41"/>
      <c r="R91" s="41"/>
      <c r="S91" s="41">
        <v>28</v>
      </c>
      <c r="T91" s="41"/>
      <c r="U91" s="41"/>
      <c r="V91" s="41">
        <v>42</v>
      </c>
      <c r="W91" s="41"/>
      <c r="X91" s="41">
        <v>3</v>
      </c>
      <c r="Y91" s="41"/>
      <c r="Z91" s="7"/>
      <c r="AA91" s="41"/>
      <c r="AB91" s="42"/>
    </row>
    <row r="92" spans="1:28" x14ac:dyDescent="0.2">
      <c r="A92" s="32">
        <v>91</v>
      </c>
      <c r="B92" s="33" t="s">
        <v>8</v>
      </c>
      <c r="C92" s="34" t="s">
        <v>35</v>
      </c>
      <c r="D92" s="19" t="s">
        <v>140</v>
      </c>
      <c r="E92" s="34" t="s">
        <v>319</v>
      </c>
      <c r="F92" s="38" t="s">
        <v>797</v>
      </c>
      <c r="G92" s="34" t="s">
        <v>687</v>
      </c>
      <c r="H92" s="34" t="s">
        <v>685</v>
      </c>
      <c r="I92" s="34" t="s">
        <v>609</v>
      </c>
      <c r="J92" s="34" t="s">
        <v>403</v>
      </c>
      <c r="K92" s="34" t="s">
        <v>509</v>
      </c>
      <c r="L92" s="34" t="s">
        <v>587</v>
      </c>
      <c r="M92" s="34" t="s">
        <v>592</v>
      </c>
      <c r="N92" s="41">
        <v>58</v>
      </c>
      <c r="O92" s="41"/>
      <c r="P92" s="41"/>
      <c r="Q92" s="41">
        <v>46</v>
      </c>
      <c r="R92" s="41">
        <v>38</v>
      </c>
      <c r="S92" s="41"/>
      <c r="T92" s="41"/>
      <c r="U92" s="41"/>
      <c r="V92" s="41"/>
      <c r="W92" s="41"/>
      <c r="X92" s="41">
        <v>5</v>
      </c>
      <c r="Y92" s="41"/>
      <c r="Z92" s="7"/>
      <c r="AA92" s="41"/>
      <c r="AB92" s="42"/>
    </row>
    <row r="93" spans="1:28" x14ac:dyDescent="0.2">
      <c r="A93" s="32">
        <v>92</v>
      </c>
      <c r="B93" s="33" t="s">
        <v>8</v>
      </c>
      <c r="C93" s="34" t="s">
        <v>35</v>
      </c>
      <c r="D93" s="19" t="s">
        <v>168</v>
      </c>
      <c r="E93" s="34" t="s">
        <v>349</v>
      </c>
      <c r="F93" s="38" t="s">
        <v>796</v>
      </c>
      <c r="G93" s="34" t="s">
        <v>687</v>
      </c>
      <c r="H93" s="34" t="s">
        <v>685</v>
      </c>
      <c r="I93" s="34" t="s">
        <v>609</v>
      </c>
      <c r="J93" s="34" t="s">
        <v>402</v>
      </c>
      <c r="K93" s="34" t="s">
        <v>538</v>
      </c>
      <c r="L93" s="34" t="s">
        <v>587</v>
      </c>
      <c r="M93" s="34" t="s">
        <v>592</v>
      </c>
      <c r="N93" s="41">
        <v>63</v>
      </c>
      <c r="O93" s="41"/>
      <c r="P93" s="41"/>
      <c r="Q93" s="41"/>
      <c r="R93" s="41">
        <v>34</v>
      </c>
      <c r="S93" s="41"/>
      <c r="T93" s="41"/>
      <c r="U93" s="41"/>
      <c r="V93" s="41">
        <v>36</v>
      </c>
      <c r="W93" s="41"/>
      <c r="X93" s="41">
        <v>3</v>
      </c>
      <c r="Y93" s="41"/>
      <c r="Z93" s="7"/>
      <c r="AA93" s="41"/>
      <c r="AB93" s="42"/>
    </row>
    <row r="94" spans="1:28" x14ac:dyDescent="0.2">
      <c r="A94" s="32">
        <v>93</v>
      </c>
      <c r="B94" s="33" t="s">
        <v>8</v>
      </c>
      <c r="C94" s="34" t="s">
        <v>35</v>
      </c>
      <c r="D94" s="21" t="s">
        <v>178</v>
      </c>
      <c r="E94" s="34" t="s">
        <v>359</v>
      </c>
      <c r="F94" s="38"/>
      <c r="G94" s="34"/>
      <c r="H94" s="34"/>
      <c r="I94" s="34"/>
      <c r="J94" s="34" t="s">
        <v>402</v>
      </c>
      <c r="K94" s="34" t="s">
        <v>548</v>
      </c>
      <c r="L94" s="34" t="s">
        <v>587</v>
      </c>
      <c r="M94" s="34" t="s">
        <v>589</v>
      </c>
      <c r="N94" s="7">
        <v>26</v>
      </c>
      <c r="O94" s="7"/>
      <c r="P94" s="7"/>
      <c r="Q94" s="7"/>
      <c r="R94" s="7"/>
      <c r="S94" s="7"/>
      <c r="T94" s="7"/>
      <c r="U94" s="7"/>
      <c r="V94" s="7">
        <v>18</v>
      </c>
      <c r="W94" s="7"/>
      <c r="X94" s="22">
        <v>2</v>
      </c>
      <c r="Y94" s="7"/>
      <c r="Z94" s="7"/>
      <c r="AA94" s="7"/>
      <c r="AB94" s="26">
        <v>2</v>
      </c>
    </row>
    <row r="95" spans="1:28" x14ac:dyDescent="0.2">
      <c r="A95" s="32">
        <v>94</v>
      </c>
      <c r="B95" s="33" t="s">
        <v>17</v>
      </c>
      <c r="C95" s="34" t="s">
        <v>35</v>
      </c>
      <c r="D95" s="19" t="s">
        <v>93</v>
      </c>
      <c r="E95" s="34" t="s">
        <v>272</v>
      </c>
      <c r="F95" s="38" t="s">
        <v>792</v>
      </c>
      <c r="G95" s="34" t="s">
        <v>687</v>
      </c>
      <c r="H95" s="34" t="s">
        <v>685</v>
      </c>
      <c r="I95" s="34" t="s">
        <v>609</v>
      </c>
      <c r="J95" s="34" t="s">
        <v>402</v>
      </c>
      <c r="K95" s="34" t="s">
        <v>464</v>
      </c>
      <c r="L95" s="34" t="s">
        <v>587</v>
      </c>
      <c r="M95" s="34" t="s">
        <v>592</v>
      </c>
      <c r="N95" s="41">
        <v>43</v>
      </c>
      <c r="O95" s="41">
        <v>17</v>
      </c>
      <c r="P95" s="41"/>
      <c r="Q95" s="41"/>
      <c r="R95" s="41"/>
      <c r="S95" s="41"/>
      <c r="T95" s="41">
        <v>37</v>
      </c>
      <c r="U95" s="41"/>
      <c r="V95" s="41">
        <v>26</v>
      </c>
      <c r="W95" s="41"/>
      <c r="X95" s="41"/>
      <c r="Y95" s="41"/>
      <c r="Z95" s="7"/>
      <c r="AA95" s="41"/>
      <c r="AB95" s="42">
        <v>3</v>
      </c>
    </row>
    <row r="96" spans="1:28" x14ac:dyDescent="0.2">
      <c r="A96" s="32">
        <v>95</v>
      </c>
      <c r="B96" s="33" t="s">
        <v>17</v>
      </c>
      <c r="C96" s="34" t="s">
        <v>35</v>
      </c>
      <c r="D96" s="19" t="s">
        <v>123</v>
      </c>
      <c r="E96" s="34" t="s">
        <v>302</v>
      </c>
      <c r="F96" s="38" t="s">
        <v>791</v>
      </c>
      <c r="G96" s="34" t="s">
        <v>687</v>
      </c>
      <c r="H96" s="34" t="s">
        <v>685</v>
      </c>
      <c r="I96" s="34" t="s">
        <v>609</v>
      </c>
      <c r="J96" s="34" t="s">
        <v>403</v>
      </c>
      <c r="K96" s="34" t="s">
        <v>492</v>
      </c>
      <c r="L96" s="34" t="s">
        <v>587</v>
      </c>
      <c r="M96" s="34" t="s">
        <v>592</v>
      </c>
      <c r="N96" s="41">
        <v>28</v>
      </c>
      <c r="O96" s="41">
        <v>17</v>
      </c>
      <c r="P96" s="41"/>
      <c r="Q96" s="41"/>
      <c r="R96" s="41"/>
      <c r="S96" s="41"/>
      <c r="T96" s="41">
        <v>44</v>
      </c>
      <c r="U96" s="41"/>
      <c r="V96" s="41">
        <v>18</v>
      </c>
      <c r="W96" s="41"/>
      <c r="X96" s="41"/>
      <c r="Y96" s="41"/>
      <c r="Z96" s="7"/>
      <c r="AA96" s="41"/>
      <c r="AB96" s="42">
        <v>4</v>
      </c>
    </row>
    <row r="97" spans="1:28" x14ac:dyDescent="0.2">
      <c r="A97" s="32">
        <v>96</v>
      </c>
      <c r="B97" s="33" t="s">
        <v>14</v>
      </c>
      <c r="C97" s="34" t="s">
        <v>35</v>
      </c>
      <c r="D97" s="19" t="s">
        <v>81</v>
      </c>
      <c r="E97" s="34" t="s">
        <v>260</v>
      </c>
      <c r="F97" s="38" t="s">
        <v>806</v>
      </c>
      <c r="G97" s="34" t="s">
        <v>687</v>
      </c>
      <c r="H97" s="34" t="s">
        <v>685</v>
      </c>
      <c r="I97" s="34" t="s">
        <v>609</v>
      </c>
      <c r="J97" s="34" t="s">
        <v>402</v>
      </c>
      <c r="K97" s="34" t="s">
        <v>452</v>
      </c>
      <c r="L97" s="34" t="s">
        <v>587</v>
      </c>
      <c r="M97" s="34" t="s">
        <v>592</v>
      </c>
      <c r="N97" s="41">
        <v>70</v>
      </c>
      <c r="O97" s="41"/>
      <c r="P97" s="41"/>
      <c r="Q97" s="41"/>
      <c r="R97" s="41"/>
      <c r="S97" s="41"/>
      <c r="T97" s="41"/>
      <c r="U97" s="41"/>
      <c r="V97" s="41">
        <v>47</v>
      </c>
      <c r="W97" s="41"/>
      <c r="X97" s="41">
        <v>4</v>
      </c>
      <c r="Y97" s="41"/>
      <c r="Z97" s="7"/>
      <c r="AA97" s="41"/>
      <c r="AB97" s="42"/>
    </row>
    <row r="98" spans="1:28" x14ac:dyDescent="0.2">
      <c r="A98" s="32">
        <v>97</v>
      </c>
      <c r="B98" s="33" t="s">
        <v>14</v>
      </c>
      <c r="C98" s="34" t="s">
        <v>35</v>
      </c>
      <c r="D98" s="19" t="s">
        <v>153</v>
      </c>
      <c r="E98" s="34" t="s">
        <v>333</v>
      </c>
      <c r="F98" s="38" t="s">
        <v>805</v>
      </c>
      <c r="G98" s="34" t="s">
        <v>687</v>
      </c>
      <c r="H98" s="34" t="s">
        <v>685</v>
      </c>
      <c r="I98" s="34" t="s">
        <v>609</v>
      </c>
      <c r="J98" s="34" t="s">
        <v>402</v>
      </c>
      <c r="K98" s="34" t="s">
        <v>523</v>
      </c>
      <c r="L98" s="34" t="s">
        <v>587</v>
      </c>
      <c r="M98" s="34" t="s">
        <v>592</v>
      </c>
      <c r="N98" s="41">
        <v>17</v>
      </c>
      <c r="O98" s="41"/>
      <c r="P98" s="41"/>
      <c r="Q98" s="41"/>
      <c r="R98" s="41"/>
      <c r="S98" s="41"/>
      <c r="T98" s="41"/>
      <c r="U98" s="41"/>
      <c r="V98" s="41"/>
      <c r="W98" s="41"/>
      <c r="X98" s="41">
        <v>3</v>
      </c>
      <c r="Y98" s="41"/>
      <c r="Z98" s="7">
        <v>34</v>
      </c>
      <c r="AA98" s="41"/>
      <c r="AB98" s="42"/>
    </row>
    <row r="99" spans="1:28" x14ac:dyDescent="0.2">
      <c r="A99" s="32">
        <v>98</v>
      </c>
      <c r="B99" s="33" t="s">
        <v>20</v>
      </c>
      <c r="C99" s="34" t="s">
        <v>35</v>
      </c>
      <c r="D99" s="19" t="s">
        <v>97</v>
      </c>
      <c r="E99" s="34" t="s">
        <v>276</v>
      </c>
      <c r="F99" s="38" t="s">
        <v>774</v>
      </c>
      <c r="G99" s="34" t="s">
        <v>687</v>
      </c>
      <c r="H99" s="34" t="s">
        <v>685</v>
      </c>
      <c r="I99" s="34" t="s">
        <v>609</v>
      </c>
      <c r="J99" s="34" t="s">
        <v>406</v>
      </c>
      <c r="K99" s="34" t="s">
        <v>468</v>
      </c>
      <c r="L99" s="34" t="s">
        <v>587</v>
      </c>
      <c r="M99" s="34" t="s">
        <v>592</v>
      </c>
      <c r="N99" s="41">
        <v>63</v>
      </c>
      <c r="O99" s="41"/>
      <c r="P99" s="41"/>
      <c r="Q99" s="41">
        <v>42</v>
      </c>
      <c r="R99" s="41">
        <v>39</v>
      </c>
      <c r="S99" s="41"/>
      <c r="T99" s="41"/>
      <c r="U99" s="41"/>
      <c r="V99" s="41"/>
      <c r="W99" s="41"/>
      <c r="X99" s="41">
        <v>4</v>
      </c>
      <c r="Y99" s="41"/>
      <c r="Z99" s="7"/>
      <c r="AA99" s="41"/>
      <c r="AB99" s="42"/>
    </row>
    <row r="100" spans="1:28" x14ac:dyDescent="0.2">
      <c r="A100" s="32">
        <v>99</v>
      </c>
      <c r="B100" s="33" t="s">
        <v>20</v>
      </c>
      <c r="C100" s="34" t="s">
        <v>35</v>
      </c>
      <c r="D100" s="19" t="s">
        <v>117</v>
      </c>
      <c r="E100" s="34" t="s">
        <v>296</v>
      </c>
      <c r="F100" s="38" t="s">
        <v>775</v>
      </c>
      <c r="G100" s="34" t="s">
        <v>687</v>
      </c>
      <c r="H100" s="34" t="s">
        <v>685</v>
      </c>
      <c r="I100" s="34" t="s">
        <v>609</v>
      </c>
      <c r="J100" s="34" t="s">
        <v>402</v>
      </c>
      <c r="K100" s="34" t="s">
        <v>486</v>
      </c>
      <c r="L100" s="34" t="s">
        <v>587</v>
      </c>
      <c r="M100" s="34" t="s">
        <v>590</v>
      </c>
      <c r="N100" s="41">
        <v>48</v>
      </c>
      <c r="O100" s="41"/>
      <c r="P100" s="41"/>
      <c r="Q100" s="41"/>
      <c r="R100" s="41"/>
      <c r="S100" s="41"/>
      <c r="T100" s="41"/>
      <c r="U100" s="41"/>
      <c r="V100" s="41"/>
      <c r="W100" s="41"/>
      <c r="X100" s="41">
        <v>4</v>
      </c>
      <c r="Y100" s="41"/>
      <c r="Z100" s="7"/>
      <c r="AA100" s="41"/>
      <c r="AB100" s="42"/>
    </row>
    <row r="101" spans="1:28" x14ac:dyDescent="0.2">
      <c r="A101" s="32">
        <v>100</v>
      </c>
      <c r="B101" s="33" t="s">
        <v>20</v>
      </c>
      <c r="C101" s="34" t="s">
        <v>35</v>
      </c>
      <c r="D101" s="19" t="s">
        <v>202</v>
      </c>
      <c r="E101" s="34" t="s">
        <v>383</v>
      </c>
      <c r="F101" s="38" t="s">
        <v>778</v>
      </c>
      <c r="G101" s="34" t="s">
        <v>687</v>
      </c>
      <c r="H101" s="34" t="s">
        <v>685</v>
      </c>
      <c r="I101" s="34" t="s">
        <v>609</v>
      </c>
      <c r="J101" s="34" t="s">
        <v>402</v>
      </c>
      <c r="K101" s="34" t="s">
        <v>572</v>
      </c>
      <c r="L101" s="34" t="s">
        <v>587</v>
      </c>
      <c r="M101" s="34" t="s">
        <v>590</v>
      </c>
      <c r="N101" s="41">
        <v>46</v>
      </c>
      <c r="O101" s="41"/>
      <c r="P101" s="41"/>
      <c r="Q101" s="41"/>
      <c r="R101" s="41"/>
      <c r="S101" s="41"/>
      <c r="T101" s="41"/>
      <c r="U101" s="41"/>
      <c r="V101" s="41"/>
      <c r="W101" s="41"/>
      <c r="X101" s="41">
        <v>3</v>
      </c>
      <c r="Y101" s="41"/>
      <c r="Z101" s="7"/>
      <c r="AA101" s="41"/>
      <c r="AB101" s="42"/>
    </row>
    <row r="102" spans="1:28" x14ac:dyDescent="0.2">
      <c r="A102" s="32">
        <v>101</v>
      </c>
      <c r="B102" s="33" t="s">
        <v>20</v>
      </c>
      <c r="C102" s="34" t="s">
        <v>35</v>
      </c>
      <c r="D102" s="19" t="s">
        <v>203</v>
      </c>
      <c r="E102" s="34" t="s">
        <v>384</v>
      </c>
      <c r="F102" s="38" t="s">
        <v>777</v>
      </c>
      <c r="G102" s="34" t="s">
        <v>687</v>
      </c>
      <c r="H102" s="34" t="s">
        <v>685</v>
      </c>
      <c r="I102" s="34" t="s">
        <v>609</v>
      </c>
      <c r="J102" s="34" t="s">
        <v>402</v>
      </c>
      <c r="K102" s="34" t="s">
        <v>573</v>
      </c>
      <c r="L102" s="34" t="s">
        <v>587</v>
      </c>
      <c r="M102" s="34" t="s">
        <v>590</v>
      </c>
      <c r="N102" s="41">
        <v>49</v>
      </c>
      <c r="O102" s="41"/>
      <c r="P102" s="41"/>
      <c r="Q102" s="41"/>
      <c r="R102" s="41"/>
      <c r="S102" s="41"/>
      <c r="T102" s="41"/>
      <c r="U102" s="41"/>
      <c r="V102" s="41"/>
      <c r="W102" s="41"/>
      <c r="X102" s="41">
        <v>3</v>
      </c>
      <c r="Y102" s="41"/>
      <c r="Z102" s="7"/>
      <c r="AA102" s="41"/>
      <c r="AB102" s="42"/>
    </row>
    <row r="103" spans="1:28" x14ac:dyDescent="0.2">
      <c r="A103" s="32">
        <v>102</v>
      </c>
      <c r="B103" s="33" t="s">
        <v>20</v>
      </c>
      <c r="C103" s="34" t="s">
        <v>35</v>
      </c>
      <c r="D103" s="19" t="s">
        <v>212</v>
      </c>
      <c r="E103" s="34" t="s">
        <v>395</v>
      </c>
      <c r="F103" s="38" t="s">
        <v>776</v>
      </c>
      <c r="G103" s="34" t="s">
        <v>687</v>
      </c>
      <c r="H103" s="34" t="s">
        <v>685</v>
      </c>
      <c r="I103" s="34" t="s">
        <v>609</v>
      </c>
      <c r="J103" s="34" t="s">
        <v>402</v>
      </c>
      <c r="K103" s="34" t="s">
        <v>582</v>
      </c>
      <c r="L103" s="34" t="s">
        <v>587</v>
      </c>
      <c r="M103" s="34" t="s">
        <v>590</v>
      </c>
      <c r="N103" s="41">
        <v>32</v>
      </c>
      <c r="O103" s="41"/>
      <c r="P103" s="41"/>
      <c r="Q103" s="41"/>
      <c r="R103" s="41"/>
      <c r="S103" s="41"/>
      <c r="T103" s="41"/>
      <c r="U103" s="41"/>
      <c r="V103" s="41"/>
      <c r="W103" s="41"/>
      <c r="X103" s="41">
        <v>3</v>
      </c>
      <c r="Y103" s="41"/>
      <c r="Z103" s="7"/>
      <c r="AA103" s="41"/>
      <c r="AB103" s="42"/>
    </row>
    <row r="104" spans="1:28" x14ac:dyDescent="0.2">
      <c r="A104" s="32">
        <v>103</v>
      </c>
      <c r="B104" s="33" t="s">
        <v>20</v>
      </c>
      <c r="C104" s="34" t="s">
        <v>35</v>
      </c>
      <c r="D104" s="21" t="s">
        <v>99</v>
      </c>
      <c r="E104" s="34" t="s">
        <v>278</v>
      </c>
      <c r="F104" s="38"/>
      <c r="G104" s="34"/>
      <c r="H104" s="34"/>
      <c r="I104" s="34"/>
      <c r="J104" s="34" t="s">
        <v>402</v>
      </c>
      <c r="K104" s="34" t="s">
        <v>470</v>
      </c>
      <c r="L104" s="34" t="s">
        <v>587</v>
      </c>
      <c r="M104" s="34" t="s">
        <v>590</v>
      </c>
      <c r="N104" s="7">
        <v>5</v>
      </c>
      <c r="O104" s="7"/>
      <c r="P104" s="7"/>
      <c r="Q104" s="7"/>
      <c r="R104" s="7"/>
      <c r="S104" s="7"/>
      <c r="T104" s="7"/>
      <c r="U104" s="7"/>
      <c r="V104" s="7"/>
      <c r="W104" s="7"/>
      <c r="X104" s="22">
        <v>2</v>
      </c>
      <c r="Y104" s="7"/>
      <c r="Z104" s="7"/>
      <c r="AA104" s="7"/>
      <c r="AB104" s="8"/>
    </row>
    <row r="105" spans="1:28" x14ac:dyDescent="0.2">
      <c r="A105" s="32">
        <v>104</v>
      </c>
      <c r="B105" s="33" t="s">
        <v>3</v>
      </c>
      <c r="C105" s="34" t="s">
        <v>35</v>
      </c>
      <c r="D105" s="19" t="s">
        <v>59</v>
      </c>
      <c r="E105" s="34" t="s">
        <v>238</v>
      </c>
      <c r="F105" s="38" t="s">
        <v>721</v>
      </c>
      <c r="G105" s="20" t="s">
        <v>686</v>
      </c>
      <c r="H105" s="34" t="s">
        <v>685</v>
      </c>
      <c r="I105" s="34" t="s">
        <v>609</v>
      </c>
      <c r="J105" s="34" t="s">
        <v>402</v>
      </c>
      <c r="K105" s="34" t="s">
        <v>430</v>
      </c>
      <c r="L105" s="34" t="s">
        <v>587</v>
      </c>
      <c r="M105" s="34" t="s">
        <v>592</v>
      </c>
      <c r="N105" s="41">
        <v>79</v>
      </c>
      <c r="O105" s="41"/>
      <c r="P105" s="41"/>
      <c r="Q105" s="41"/>
      <c r="R105" s="41"/>
      <c r="S105" s="41">
        <v>57</v>
      </c>
      <c r="T105" s="41"/>
      <c r="U105" s="41"/>
      <c r="V105" s="41">
        <v>57</v>
      </c>
      <c r="W105" s="41"/>
      <c r="X105" s="41">
        <v>5</v>
      </c>
      <c r="Y105" s="41"/>
      <c r="Z105" s="7"/>
      <c r="AA105" s="41"/>
      <c r="AB105" s="42"/>
    </row>
    <row r="106" spans="1:28" x14ac:dyDescent="0.2">
      <c r="A106" s="32">
        <v>105</v>
      </c>
      <c r="B106" s="33" t="s">
        <v>3</v>
      </c>
      <c r="C106" s="34" t="s">
        <v>35</v>
      </c>
      <c r="D106" s="19" t="s">
        <v>60</v>
      </c>
      <c r="E106" s="34" t="s">
        <v>239</v>
      </c>
      <c r="F106" s="38" t="s">
        <v>719</v>
      </c>
      <c r="G106" s="34" t="s">
        <v>687</v>
      </c>
      <c r="H106" s="34" t="s">
        <v>685</v>
      </c>
      <c r="I106" s="34" t="s">
        <v>609</v>
      </c>
      <c r="J106" s="34" t="s">
        <v>403</v>
      </c>
      <c r="K106" s="34" t="s">
        <v>431</v>
      </c>
      <c r="L106" s="34" t="s">
        <v>587</v>
      </c>
      <c r="M106" s="34" t="s">
        <v>594</v>
      </c>
      <c r="N106" s="41">
        <v>73</v>
      </c>
      <c r="O106" s="41"/>
      <c r="P106" s="41"/>
      <c r="Q106" s="41"/>
      <c r="R106" s="41"/>
      <c r="S106" s="41">
        <v>49</v>
      </c>
      <c r="T106" s="41"/>
      <c r="U106" s="41"/>
      <c r="V106" s="41">
        <v>60</v>
      </c>
      <c r="W106" s="41"/>
      <c r="X106" s="41">
        <v>3</v>
      </c>
      <c r="Y106" s="41"/>
      <c r="Z106" s="7"/>
      <c r="AA106" s="41"/>
      <c r="AB106" s="42"/>
    </row>
    <row r="107" spans="1:28" x14ac:dyDescent="0.2">
      <c r="A107" s="32">
        <v>106</v>
      </c>
      <c r="B107" s="33" t="s">
        <v>3</v>
      </c>
      <c r="C107" s="34" t="s">
        <v>35</v>
      </c>
      <c r="D107" s="19" t="s">
        <v>42</v>
      </c>
      <c r="E107" s="34" t="s">
        <v>220</v>
      </c>
      <c r="F107" s="38" t="s">
        <v>720</v>
      </c>
      <c r="G107" s="34" t="s">
        <v>687</v>
      </c>
      <c r="H107" s="34" t="s">
        <v>685</v>
      </c>
      <c r="I107" s="34" t="s">
        <v>609</v>
      </c>
      <c r="J107" s="34" t="s">
        <v>402</v>
      </c>
      <c r="K107" s="34" t="s">
        <v>412</v>
      </c>
      <c r="L107" s="34" t="s">
        <v>587</v>
      </c>
      <c r="M107" s="34" t="s">
        <v>591</v>
      </c>
      <c r="N107" s="41">
        <v>64</v>
      </c>
      <c r="O107" s="41"/>
      <c r="P107" s="41"/>
      <c r="Q107" s="41">
        <v>23</v>
      </c>
      <c r="R107" s="41">
        <v>40</v>
      </c>
      <c r="S107" s="41"/>
      <c r="T107" s="41"/>
      <c r="U107" s="41"/>
      <c r="V107" s="41"/>
      <c r="W107" s="41"/>
      <c r="X107" s="41">
        <v>3</v>
      </c>
      <c r="Y107" s="41"/>
      <c r="Z107" s="7"/>
      <c r="AA107" s="41"/>
      <c r="AB107" s="42"/>
    </row>
    <row r="108" spans="1:28" ht="21" x14ac:dyDescent="0.2">
      <c r="A108" s="32">
        <v>107</v>
      </c>
      <c r="B108" s="33" t="s">
        <v>3</v>
      </c>
      <c r="C108" s="34" t="s">
        <v>35</v>
      </c>
      <c r="D108" s="19" t="s">
        <v>788</v>
      </c>
      <c r="E108" s="34" t="s">
        <v>229</v>
      </c>
      <c r="F108" s="38" t="s">
        <v>709</v>
      </c>
      <c r="G108" s="34" t="s">
        <v>687</v>
      </c>
      <c r="H108" s="34" t="s">
        <v>685</v>
      </c>
      <c r="I108" s="34" t="s">
        <v>609</v>
      </c>
      <c r="J108" s="34" t="s">
        <v>404</v>
      </c>
      <c r="K108" s="34" t="s">
        <v>421</v>
      </c>
      <c r="L108" s="34" t="s">
        <v>587</v>
      </c>
      <c r="M108" s="34" t="s">
        <v>593</v>
      </c>
      <c r="N108" s="41">
        <v>34</v>
      </c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7"/>
      <c r="AA108" s="41"/>
      <c r="AB108" s="42"/>
    </row>
    <row r="109" spans="1:28" x14ac:dyDescent="0.2">
      <c r="A109" s="32">
        <v>108</v>
      </c>
      <c r="B109" s="33" t="s">
        <v>3</v>
      </c>
      <c r="C109" s="34" t="s">
        <v>35</v>
      </c>
      <c r="D109" s="19" t="s">
        <v>63</v>
      </c>
      <c r="E109" s="34" t="s">
        <v>242</v>
      </c>
      <c r="F109" s="38" t="s">
        <v>718</v>
      </c>
      <c r="G109" s="34" t="s">
        <v>687</v>
      </c>
      <c r="H109" s="34" t="s">
        <v>685</v>
      </c>
      <c r="I109" s="34" t="s">
        <v>609</v>
      </c>
      <c r="J109" s="34" t="s">
        <v>403</v>
      </c>
      <c r="K109" s="34" t="s">
        <v>434</v>
      </c>
      <c r="L109" s="34" t="s">
        <v>587</v>
      </c>
      <c r="M109" s="34" t="s">
        <v>594</v>
      </c>
      <c r="N109" s="41">
        <v>67</v>
      </c>
      <c r="O109" s="41"/>
      <c r="P109" s="41"/>
      <c r="Q109" s="41"/>
      <c r="R109" s="41"/>
      <c r="S109" s="41">
        <v>57</v>
      </c>
      <c r="T109" s="41"/>
      <c r="U109" s="41"/>
      <c r="V109" s="41">
        <v>60</v>
      </c>
      <c r="W109" s="41"/>
      <c r="X109" s="41">
        <v>4</v>
      </c>
      <c r="Y109" s="41"/>
      <c r="Z109" s="7"/>
      <c r="AA109" s="41"/>
      <c r="AB109" s="42"/>
    </row>
    <row r="110" spans="1:28" x14ac:dyDescent="0.2">
      <c r="A110" s="32">
        <v>109</v>
      </c>
      <c r="B110" s="33" t="s">
        <v>3</v>
      </c>
      <c r="C110" s="34" t="s">
        <v>35</v>
      </c>
      <c r="D110" s="19" t="s">
        <v>64</v>
      </c>
      <c r="E110" s="34" t="s">
        <v>243</v>
      </c>
      <c r="F110" s="38" t="s">
        <v>717</v>
      </c>
      <c r="G110" s="34" t="s">
        <v>687</v>
      </c>
      <c r="H110" s="34" t="s">
        <v>685</v>
      </c>
      <c r="I110" s="34" t="s">
        <v>609</v>
      </c>
      <c r="J110" s="34" t="s">
        <v>402</v>
      </c>
      <c r="K110" s="34" t="s">
        <v>435</v>
      </c>
      <c r="L110" s="34" t="s">
        <v>587</v>
      </c>
      <c r="M110" s="34" t="s">
        <v>594</v>
      </c>
      <c r="N110" s="41">
        <v>37</v>
      </c>
      <c r="O110" s="41"/>
      <c r="P110" s="41"/>
      <c r="Q110" s="41"/>
      <c r="R110" s="41"/>
      <c r="S110" s="41">
        <v>20</v>
      </c>
      <c r="T110" s="41"/>
      <c r="U110" s="41"/>
      <c r="V110" s="41">
        <v>47</v>
      </c>
      <c r="W110" s="41"/>
      <c r="X110" s="41">
        <v>3</v>
      </c>
      <c r="Y110" s="41"/>
      <c r="Z110" s="7"/>
      <c r="AA110" s="41"/>
      <c r="AB110" s="42"/>
    </row>
    <row r="111" spans="1:28" x14ac:dyDescent="0.2">
      <c r="A111" s="32">
        <v>110</v>
      </c>
      <c r="B111" s="33" t="s">
        <v>3</v>
      </c>
      <c r="C111" s="34" t="s">
        <v>35</v>
      </c>
      <c r="D111" s="19" t="s">
        <v>103</v>
      </c>
      <c r="E111" s="34" t="s">
        <v>282</v>
      </c>
      <c r="F111" s="38" t="s">
        <v>716</v>
      </c>
      <c r="G111" s="34" t="s">
        <v>687</v>
      </c>
      <c r="H111" s="34" t="s">
        <v>685</v>
      </c>
      <c r="I111" s="34" t="s">
        <v>609</v>
      </c>
      <c r="J111" s="34" t="s">
        <v>402</v>
      </c>
      <c r="K111" s="34" t="s">
        <v>474</v>
      </c>
      <c r="L111" s="34" t="s">
        <v>587</v>
      </c>
      <c r="M111" s="34" t="s">
        <v>594</v>
      </c>
      <c r="N111" s="41">
        <v>61</v>
      </c>
      <c r="O111" s="41"/>
      <c r="P111" s="41"/>
      <c r="Q111" s="41">
        <v>14</v>
      </c>
      <c r="R111" s="41">
        <v>27</v>
      </c>
      <c r="S111" s="41"/>
      <c r="T111" s="41"/>
      <c r="U111" s="41"/>
      <c r="V111" s="41"/>
      <c r="W111" s="41"/>
      <c r="X111" s="41">
        <v>5</v>
      </c>
      <c r="Y111" s="41"/>
      <c r="Z111" s="7"/>
      <c r="AA111" s="41"/>
      <c r="AB111" s="42"/>
    </row>
    <row r="112" spans="1:28" x14ac:dyDescent="0.2">
      <c r="A112" s="32">
        <v>111</v>
      </c>
      <c r="B112" s="33" t="s">
        <v>3</v>
      </c>
      <c r="C112" s="34" t="s">
        <v>35</v>
      </c>
      <c r="D112" s="19" t="s">
        <v>126</v>
      </c>
      <c r="E112" s="34" t="s">
        <v>305</v>
      </c>
      <c r="F112" s="38" t="s">
        <v>715</v>
      </c>
      <c r="G112" s="34" t="s">
        <v>687</v>
      </c>
      <c r="H112" s="34" t="s">
        <v>685</v>
      </c>
      <c r="I112" s="34" t="s">
        <v>609</v>
      </c>
      <c r="J112" s="34" t="s">
        <v>401</v>
      </c>
      <c r="K112" s="34" t="s">
        <v>495</v>
      </c>
      <c r="L112" s="34" t="s">
        <v>587</v>
      </c>
      <c r="M112" s="34" t="s">
        <v>594</v>
      </c>
      <c r="N112" s="41">
        <v>49</v>
      </c>
      <c r="O112" s="41"/>
      <c r="P112" s="41"/>
      <c r="Q112" s="41"/>
      <c r="R112" s="41"/>
      <c r="S112" s="41"/>
      <c r="T112" s="41"/>
      <c r="U112" s="41"/>
      <c r="V112" s="41">
        <v>22</v>
      </c>
      <c r="W112" s="41"/>
      <c r="X112" s="41">
        <v>3</v>
      </c>
      <c r="Y112" s="41"/>
      <c r="Z112" s="7"/>
      <c r="AA112" s="41"/>
      <c r="AB112" s="42"/>
    </row>
    <row r="113" spans="1:28" x14ac:dyDescent="0.2">
      <c r="A113" s="32">
        <v>112</v>
      </c>
      <c r="B113" s="33" t="s">
        <v>3</v>
      </c>
      <c r="C113" s="34" t="s">
        <v>35</v>
      </c>
      <c r="D113" s="19" t="s">
        <v>150</v>
      </c>
      <c r="E113" s="34" t="s">
        <v>330</v>
      </c>
      <c r="F113" s="38" t="s">
        <v>714</v>
      </c>
      <c r="G113" s="34" t="s">
        <v>687</v>
      </c>
      <c r="H113" s="34" t="s">
        <v>685</v>
      </c>
      <c r="I113" s="34" t="s">
        <v>609</v>
      </c>
      <c r="J113" s="34" t="s">
        <v>403</v>
      </c>
      <c r="K113" s="34" t="s">
        <v>520</v>
      </c>
      <c r="L113" s="34" t="s">
        <v>587</v>
      </c>
      <c r="M113" s="34" t="s">
        <v>594</v>
      </c>
      <c r="N113" s="41">
        <v>46</v>
      </c>
      <c r="O113" s="41"/>
      <c r="P113" s="41"/>
      <c r="Q113" s="41"/>
      <c r="R113" s="41"/>
      <c r="S113" s="41"/>
      <c r="T113" s="41"/>
      <c r="U113" s="41"/>
      <c r="V113" s="41">
        <v>10</v>
      </c>
      <c r="W113" s="41"/>
      <c r="X113" s="41">
        <v>3</v>
      </c>
      <c r="Y113" s="41"/>
      <c r="Z113" s="7"/>
      <c r="AA113" s="41"/>
      <c r="AB113" s="42"/>
    </row>
    <row r="114" spans="1:28" x14ac:dyDescent="0.2">
      <c r="A114" s="32">
        <v>113</v>
      </c>
      <c r="B114" s="33" t="s">
        <v>3</v>
      </c>
      <c r="C114" s="34" t="s">
        <v>35</v>
      </c>
      <c r="D114" s="19" t="s">
        <v>172</v>
      </c>
      <c r="E114" s="34" t="s">
        <v>353</v>
      </c>
      <c r="F114" s="38" t="s">
        <v>713</v>
      </c>
      <c r="G114" s="34" t="s">
        <v>687</v>
      </c>
      <c r="H114" s="34" t="s">
        <v>685</v>
      </c>
      <c r="I114" s="34" t="s">
        <v>609</v>
      </c>
      <c r="J114" s="34" t="s">
        <v>402</v>
      </c>
      <c r="K114" s="34" t="s">
        <v>542</v>
      </c>
      <c r="L114" s="34" t="s">
        <v>587</v>
      </c>
      <c r="M114" s="34" t="s">
        <v>591</v>
      </c>
      <c r="N114" s="41">
        <v>48</v>
      </c>
      <c r="O114" s="41"/>
      <c r="P114" s="41"/>
      <c r="Q114" s="41"/>
      <c r="R114" s="41"/>
      <c r="S114" s="41"/>
      <c r="T114" s="41"/>
      <c r="U114" s="41"/>
      <c r="V114" s="41"/>
      <c r="W114" s="41"/>
      <c r="X114" s="41">
        <v>4</v>
      </c>
      <c r="Y114" s="41"/>
      <c r="Z114" s="7"/>
      <c r="AA114" s="41"/>
      <c r="AB114" s="42"/>
    </row>
    <row r="115" spans="1:28" x14ac:dyDescent="0.2">
      <c r="A115" s="32">
        <v>114</v>
      </c>
      <c r="B115" s="33" t="s">
        <v>3</v>
      </c>
      <c r="C115" s="34" t="s">
        <v>35</v>
      </c>
      <c r="D115" s="19" t="s">
        <v>173</v>
      </c>
      <c r="E115" s="34" t="s">
        <v>354</v>
      </c>
      <c r="F115" s="38" t="s">
        <v>712</v>
      </c>
      <c r="G115" s="34" t="s">
        <v>687</v>
      </c>
      <c r="H115" s="34" t="s">
        <v>685</v>
      </c>
      <c r="I115" s="34" t="s">
        <v>609</v>
      </c>
      <c r="J115" s="34" t="s">
        <v>402</v>
      </c>
      <c r="K115" s="34" t="s">
        <v>543</v>
      </c>
      <c r="L115" s="34" t="s">
        <v>587</v>
      </c>
      <c r="M115" s="34" t="s">
        <v>595</v>
      </c>
      <c r="N115" s="41">
        <v>46</v>
      </c>
      <c r="O115" s="41"/>
      <c r="P115" s="41"/>
      <c r="Q115" s="41"/>
      <c r="R115" s="41"/>
      <c r="S115" s="41">
        <v>20</v>
      </c>
      <c r="T115" s="41"/>
      <c r="U115" s="41"/>
      <c r="V115" s="41">
        <v>20</v>
      </c>
      <c r="W115" s="41"/>
      <c r="X115" s="41">
        <v>3</v>
      </c>
      <c r="Y115" s="41"/>
      <c r="Z115" s="7"/>
      <c r="AA115" s="41"/>
      <c r="AB115" s="42"/>
    </row>
    <row r="116" spans="1:28" x14ac:dyDescent="0.2">
      <c r="A116" s="32">
        <v>115</v>
      </c>
      <c r="B116" s="33" t="s">
        <v>3</v>
      </c>
      <c r="C116" s="34" t="s">
        <v>35</v>
      </c>
      <c r="D116" s="19" t="s">
        <v>193</v>
      </c>
      <c r="E116" s="34" t="s">
        <v>374</v>
      </c>
      <c r="F116" s="38" t="s">
        <v>711</v>
      </c>
      <c r="G116" s="34" t="s">
        <v>687</v>
      </c>
      <c r="H116" s="34" t="s">
        <v>685</v>
      </c>
      <c r="I116" s="34" t="s">
        <v>609</v>
      </c>
      <c r="J116" s="34" t="s">
        <v>408</v>
      </c>
      <c r="K116" s="34" t="s">
        <v>563</v>
      </c>
      <c r="L116" s="34" t="s">
        <v>587</v>
      </c>
      <c r="M116" s="34" t="s">
        <v>590</v>
      </c>
      <c r="N116" s="41">
        <v>45</v>
      </c>
      <c r="O116" s="41"/>
      <c r="P116" s="41"/>
      <c r="Q116" s="41"/>
      <c r="R116" s="41"/>
      <c r="S116" s="41"/>
      <c r="T116" s="41"/>
      <c r="U116" s="41"/>
      <c r="V116" s="41"/>
      <c r="W116" s="41"/>
      <c r="X116" s="41">
        <v>3</v>
      </c>
      <c r="Y116" s="41"/>
      <c r="Z116" s="7"/>
      <c r="AA116" s="41"/>
      <c r="AB116" s="42"/>
    </row>
    <row r="117" spans="1:28" x14ac:dyDescent="0.2">
      <c r="A117" s="32">
        <v>116</v>
      </c>
      <c r="B117" s="33" t="s">
        <v>3</v>
      </c>
      <c r="C117" s="34" t="s">
        <v>35</v>
      </c>
      <c r="D117" s="19" t="s">
        <v>196</v>
      </c>
      <c r="E117" s="34" t="s">
        <v>377</v>
      </c>
      <c r="F117" s="38" t="s">
        <v>710</v>
      </c>
      <c r="G117" s="34" t="s">
        <v>687</v>
      </c>
      <c r="H117" s="34" t="s">
        <v>685</v>
      </c>
      <c r="I117" s="34" t="s">
        <v>609</v>
      </c>
      <c r="J117" s="34" t="s">
        <v>403</v>
      </c>
      <c r="K117" s="34" t="s">
        <v>566</v>
      </c>
      <c r="L117" s="34" t="s">
        <v>587</v>
      </c>
      <c r="M117" s="34" t="s">
        <v>596</v>
      </c>
      <c r="N117" s="41">
        <v>51</v>
      </c>
      <c r="O117" s="41"/>
      <c r="P117" s="41"/>
      <c r="Q117" s="41"/>
      <c r="R117" s="41"/>
      <c r="S117" s="41">
        <v>24</v>
      </c>
      <c r="T117" s="41"/>
      <c r="U117" s="41"/>
      <c r="V117" s="41">
        <v>44</v>
      </c>
      <c r="W117" s="41"/>
      <c r="X117" s="41">
        <v>3</v>
      </c>
      <c r="Y117" s="41"/>
      <c r="Z117" s="7"/>
      <c r="AA117" s="41"/>
      <c r="AB117" s="42"/>
    </row>
    <row r="118" spans="1:28" x14ac:dyDescent="0.2">
      <c r="A118" s="32">
        <v>117</v>
      </c>
      <c r="B118" s="33" t="s">
        <v>3</v>
      </c>
      <c r="C118" s="34" t="s">
        <v>35</v>
      </c>
      <c r="D118" s="21" t="s">
        <v>51</v>
      </c>
      <c r="E118" s="34" t="s">
        <v>230</v>
      </c>
      <c r="F118" s="38"/>
      <c r="G118" s="34"/>
      <c r="H118" s="34"/>
      <c r="I118" s="34"/>
      <c r="J118" s="34" t="s">
        <v>402</v>
      </c>
      <c r="K118" s="34" t="s">
        <v>422</v>
      </c>
      <c r="L118" s="34" t="s">
        <v>587</v>
      </c>
      <c r="M118" s="34" t="s">
        <v>590</v>
      </c>
      <c r="N118" s="7">
        <v>14</v>
      </c>
      <c r="O118" s="7"/>
      <c r="P118" s="7"/>
      <c r="Q118" s="7"/>
      <c r="R118" s="7"/>
      <c r="S118" s="7"/>
      <c r="T118" s="7"/>
      <c r="U118" s="7"/>
      <c r="V118" s="7"/>
      <c r="W118" s="7"/>
      <c r="X118" s="22">
        <v>2</v>
      </c>
      <c r="Y118" s="7"/>
      <c r="Z118" s="7"/>
      <c r="AA118" s="7"/>
      <c r="AB118" s="8"/>
    </row>
    <row r="119" spans="1:28" x14ac:dyDescent="0.2">
      <c r="A119" s="32">
        <v>118</v>
      </c>
      <c r="B119" s="33" t="s">
        <v>3</v>
      </c>
      <c r="C119" s="34" t="s">
        <v>35</v>
      </c>
      <c r="D119" s="21" t="s">
        <v>124</v>
      </c>
      <c r="E119" s="34" t="s">
        <v>303</v>
      </c>
      <c r="F119" s="38"/>
      <c r="G119" s="34"/>
      <c r="H119" s="34"/>
      <c r="I119" s="34"/>
      <c r="J119" s="34" t="s">
        <v>402</v>
      </c>
      <c r="K119" s="34" t="s">
        <v>493</v>
      </c>
      <c r="L119" s="34" t="s">
        <v>587</v>
      </c>
      <c r="M119" s="34" t="s">
        <v>592</v>
      </c>
      <c r="N119" s="7">
        <v>24</v>
      </c>
      <c r="O119" s="7">
        <v>0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26">
        <v>2</v>
      </c>
    </row>
    <row r="120" spans="1:28" x14ac:dyDescent="0.2">
      <c r="A120" s="32">
        <v>119</v>
      </c>
      <c r="B120" s="33" t="s">
        <v>3</v>
      </c>
      <c r="C120" s="34" t="s">
        <v>35</v>
      </c>
      <c r="D120" s="21" t="s">
        <v>174</v>
      </c>
      <c r="E120" s="34" t="s">
        <v>355</v>
      </c>
      <c r="F120" s="38"/>
      <c r="G120" s="34"/>
      <c r="H120" s="34"/>
      <c r="I120" s="34"/>
      <c r="J120" s="34" t="s">
        <v>403</v>
      </c>
      <c r="K120" s="34" t="s">
        <v>544</v>
      </c>
      <c r="L120" s="34" t="s">
        <v>587</v>
      </c>
      <c r="M120" s="34" t="s">
        <v>590</v>
      </c>
      <c r="N120" s="7">
        <v>26</v>
      </c>
      <c r="O120" s="7"/>
      <c r="P120" s="7"/>
      <c r="Q120" s="7"/>
      <c r="R120" s="7"/>
      <c r="S120" s="7"/>
      <c r="T120" s="7"/>
      <c r="U120" s="7"/>
      <c r="V120" s="7"/>
      <c r="W120" s="7"/>
      <c r="X120" s="22">
        <v>2</v>
      </c>
      <c r="Y120" s="7"/>
      <c r="Z120" s="7"/>
      <c r="AA120" s="7"/>
      <c r="AB120" s="26">
        <v>2</v>
      </c>
    </row>
    <row r="121" spans="1:28" x14ac:dyDescent="0.2">
      <c r="A121" s="32">
        <v>120</v>
      </c>
      <c r="B121" s="33" t="s">
        <v>3</v>
      </c>
      <c r="C121" s="34" t="s">
        <v>35</v>
      </c>
      <c r="D121" s="21" t="s">
        <v>176</v>
      </c>
      <c r="E121" s="34" t="s">
        <v>357</v>
      </c>
      <c r="F121" s="38"/>
      <c r="G121" s="34"/>
      <c r="H121" s="34"/>
      <c r="I121" s="34"/>
      <c r="J121" s="34" t="s">
        <v>402</v>
      </c>
      <c r="K121" s="34" t="s">
        <v>546</v>
      </c>
      <c r="L121" s="34" t="s">
        <v>587</v>
      </c>
      <c r="M121" s="34" t="s">
        <v>590</v>
      </c>
      <c r="N121" s="7">
        <v>7</v>
      </c>
      <c r="O121" s="7"/>
      <c r="P121" s="7"/>
      <c r="Q121" s="7"/>
      <c r="R121" s="7"/>
      <c r="S121" s="7"/>
      <c r="T121" s="7"/>
      <c r="U121" s="7"/>
      <c r="V121" s="7"/>
      <c r="W121" s="7"/>
      <c r="X121" s="22">
        <v>2</v>
      </c>
      <c r="Y121" s="7"/>
      <c r="Z121" s="7"/>
      <c r="AA121" s="7"/>
      <c r="AB121" s="8"/>
    </row>
    <row r="122" spans="1:28" x14ac:dyDescent="0.2">
      <c r="A122" s="32">
        <v>121</v>
      </c>
      <c r="B122" s="33" t="s">
        <v>29</v>
      </c>
      <c r="C122" s="34" t="s">
        <v>35</v>
      </c>
      <c r="D122" s="19" t="s">
        <v>137</v>
      </c>
      <c r="E122" s="34" t="s">
        <v>316</v>
      </c>
      <c r="F122" s="38" t="s">
        <v>808</v>
      </c>
      <c r="G122" s="34" t="s">
        <v>687</v>
      </c>
      <c r="H122" s="34" t="s">
        <v>685</v>
      </c>
      <c r="I122" s="34" t="s">
        <v>609</v>
      </c>
      <c r="J122" s="34" t="s">
        <v>408</v>
      </c>
      <c r="K122" s="34" t="s">
        <v>506</v>
      </c>
      <c r="L122" s="34" t="s">
        <v>587</v>
      </c>
      <c r="M122" s="34" t="s">
        <v>590</v>
      </c>
      <c r="N122" s="41">
        <v>40</v>
      </c>
      <c r="O122" s="41"/>
      <c r="P122" s="41"/>
      <c r="Q122" s="41"/>
      <c r="R122" s="41"/>
      <c r="S122" s="41"/>
      <c r="T122" s="41"/>
      <c r="U122" s="41"/>
      <c r="V122" s="41"/>
      <c r="W122" s="41"/>
      <c r="X122" s="41">
        <v>4</v>
      </c>
      <c r="Y122" s="41"/>
      <c r="Z122" s="7"/>
      <c r="AA122" s="41"/>
      <c r="AB122" s="42"/>
    </row>
    <row r="123" spans="1:28" x14ac:dyDescent="0.2">
      <c r="A123" s="32">
        <v>122</v>
      </c>
      <c r="B123" s="33" t="s">
        <v>29</v>
      </c>
      <c r="C123" s="34" t="s">
        <v>35</v>
      </c>
      <c r="D123" s="19" t="s">
        <v>148</v>
      </c>
      <c r="E123" s="34" t="s">
        <v>328</v>
      </c>
      <c r="F123" s="38" t="s">
        <v>807</v>
      </c>
      <c r="G123" s="34" t="s">
        <v>687</v>
      </c>
      <c r="H123" s="34" t="s">
        <v>685</v>
      </c>
      <c r="I123" s="34" t="s">
        <v>609</v>
      </c>
      <c r="J123" s="34" t="s">
        <v>408</v>
      </c>
      <c r="K123" s="34" t="s">
        <v>518</v>
      </c>
      <c r="L123" s="34" t="s">
        <v>587</v>
      </c>
      <c r="M123" s="34" t="s">
        <v>590</v>
      </c>
      <c r="N123" s="41">
        <v>36</v>
      </c>
      <c r="O123" s="41"/>
      <c r="P123" s="41"/>
      <c r="Q123" s="41"/>
      <c r="R123" s="41"/>
      <c r="S123" s="41"/>
      <c r="T123" s="41"/>
      <c r="U123" s="41"/>
      <c r="V123" s="41"/>
      <c r="W123" s="41"/>
      <c r="X123" s="41">
        <v>3</v>
      </c>
      <c r="Y123" s="41"/>
      <c r="Z123" s="7"/>
      <c r="AA123" s="41"/>
      <c r="AB123" s="42"/>
    </row>
    <row r="124" spans="1:28" x14ac:dyDescent="0.2">
      <c r="A124" s="32">
        <v>123</v>
      </c>
      <c r="B124" s="33" t="s">
        <v>23</v>
      </c>
      <c r="C124" s="34" t="s">
        <v>35</v>
      </c>
      <c r="D124" s="19" t="s">
        <v>112</v>
      </c>
      <c r="E124" s="34" t="s">
        <v>291</v>
      </c>
      <c r="F124" s="38" t="s">
        <v>783</v>
      </c>
      <c r="G124" s="34" t="s">
        <v>687</v>
      </c>
      <c r="H124" s="34" t="s">
        <v>685</v>
      </c>
      <c r="I124" s="34" t="s">
        <v>609</v>
      </c>
      <c r="J124" s="34" t="s">
        <v>407</v>
      </c>
      <c r="K124" s="34" t="s">
        <v>482</v>
      </c>
      <c r="L124" s="34" t="s">
        <v>587</v>
      </c>
      <c r="M124" s="34" t="s">
        <v>590</v>
      </c>
      <c r="N124" s="41">
        <v>34</v>
      </c>
      <c r="O124" s="41"/>
      <c r="P124" s="41"/>
      <c r="Q124" s="41"/>
      <c r="R124" s="41"/>
      <c r="S124" s="41"/>
      <c r="T124" s="41"/>
      <c r="U124" s="41"/>
      <c r="V124" s="41"/>
      <c r="W124" s="41"/>
      <c r="X124" s="41">
        <v>3</v>
      </c>
      <c r="Y124" s="41"/>
      <c r="Z124" s="7"/>
      <c r="AA124" s="41"/>
      <c r="AB124" s="42"/>
    </row>
    <row r="125" spans="1:28" x14ac:dyDescent="0.2">
      <c r="A125" s="32">
        <v>124</v>
      </c>
      <c r="B125" s="33" t="s">
        <v>23</v>
      </c>
      <c r="C125" s="34" t="s">
        <v>35</v>
      </c>
      <c r="D125" s="19" t="s">
        <v>192</v>
      </c>
      <c r="E125" s="34" t="s">
        <v>373</v>
      </c>
      <c r="F125" s="38" t="s">
        <v>782</v>
      </c>
      <c r="G125" s="34" t="s">
        <v>687</v>
      </c>
      <c r="H125" s="34" t="s">
        <v>685</v>
      </c>
      <c r="I125" s="34" t="s">
        <v>609</v>
      </c>
      <c r="J125" s="34" t="s">
        <v>402</v>
      </c>
      <c r="K125" s="34" t="s">
        <v>562</v>
      </c>
      <c r="L125" s="34" t="s">
        <v>587</v>
      </c>
      <c r="M125" s="34" t="s">
        <v>589</v>
      </c>
      <c r="N125" s="41">
        <v>52</v>
      </c>
      <c r="O125" s="41">
        <v>68</v>
      </c>
      <c r="P125" s="41"/>
      <c r="Q125" s="41"/>
      <c r="R125" s="41"/>
      <c r="S125" s="41"/>
      <c r="T125" s="41"/>
      <c r="U125" s="41"/>
      <c r="V125" s="41"/>
      <c r="W125" s="41"/>
      <c r="X125" s="41"/>
      <c r="Y125" s="41">
        <v>56</v>
      </c>
      <c r="Z125" s="7"/>
      <c r="AA125" s="41"/>
      <c r="AB125" s="42"/>
    </row>
    <row r="126" spans="1:28" x14ac:dyDescent="0.2">
      <c r="A126" s="32">
        <v>125</v>
      </c>
      <c r="B126" s="33" t="s">
        <v>28</v>
      </c>
      <c r="C126" s="34" t="s">
        <v>35</v>
      </c>
      <c r="D126" s="19" t="s">
        <v>129</v>
      </c>
      <c r="E126" s="34" t="s">
        <v>308</v>
      </c>
      <c r="F126" s="38" t="s">
        <v>766</v>
      </c>
      <c r="G126" s="34" t="s">
        <v>687</v>
      </c>
      <c r="H126" s="34" t="s">
        <v>685</v>
      </c>
      <c r="I126" s="34" t="s">
        <v>609</v>
      </c>
      <c r="J126" s="34" t="s">
        <v>402</v>
      </c>
      <c r="K126" s="34" t="s">
        <v>498</v>
      </c>
      <c r="L126" s="34" t="s">
        <v>587</v>
      </c>
      <c r="M126" s="34" t="s">
        <v>589</v>
      </c>
      <c r="N126" s="41">
        <v>57</v>
      </c>
      <c r="O126" s="41"/>
      <c r="P126" s="41"/>
      <c r="Q126" s="41"/>
      <c r="R126" s="41"/>
      <c r="S126" s="41"/>
      <c r="T126" s="41"/>
      <c r="U126" s="41"/>
      <c r="V126" s="41">
        <v>28</v>
      </c>
      <c r="W126" s="41"/>
      <c r="X126" s="41">
        <v>4</v>
      </c>
      <c r="Y126" s="41"/>
      <c r="Z126" s="7"/>
      <c r="AA126" s="41"/>
      <c r="AB126" s="42"/>
    </row>
    <row r="127" spans="1:28" x14ac:dyDescent="0.2">
      <c r="A127" s="32">
        <v>126</v>
      </c>
      <c r="B127" s="33" t="s">
        <v>28</v>
      </c>
      <c r="C127" s="34" t="s">
        <v>35</v>
      </c>
      <c r="D127" s="19" t="s">
        <v>170</v>
      </c>
      <c r="E127" s="34" t="s">
        <v>351</v>
      </c>
      <c r="F127" s="38" t="s">
        <v>765</v>
      </c>
      <c r="G127" s="34" t="s">
        <v>687</v>
      </c>
      <c r="H127" s="34" t="s">
        <v>685</v>
      </c>
      <c r="I127" s="34" t="s">
        <v>609</v>
      </c>
      <c r="J127" s="34" t="s">
        <v>403</v>
      </c>
      <c r="K127" s="34" t="s">
        <v>540</v>
      </c>
      <c r="L127" s="34" t="s">
        <v>587</v>
      </c>
      <c r="M127" s="34" t="s">
        <v>589</v>
      </c>
      <c r="N127" s="41">
        <v>57</v>
      </c>
      <c r="O127" s="41"/>
      <c r="P127" s="41"/>
      <c r="Q127" s="41"/>
      <c r="R127" s="41"/>
      <c r="S127" s="41"/>
      <c r="T127" s="41"/>
      <c r="U127" s="41"/>
      <c r="V127" s="41">
        <v>38</v>
      </c>
      <c r="W127" s="41"/>
      <c r="X127" s="41">
        <v>3</v>
      </c>
      <c r="Y127" s="41"/>
      <c r="Z127" s="7"/>
      <c r="AA127" s="41"/>
      <c r="AB127" s="42"/>
    </row>
    <row r="128" spans="1:28" x14ac:dyDescent="0.2">
      <c r="A128" s="32">
        <v>127</v>
      </c>
      <c r="B128" s="33" t="s">
        <v>28</v>
      </c>
      <c r="C128" s="34" t="s">
        <v>35</v>
      </c>
      <c r="D128" s="19" t="s">
        <v>175</v>
      </c>
      <c r="E128" s="34" t="s">
        <v>356</v>
      </c>
      <c r="F128" s="38" t="s">
        <v>764</v>
      </c>
      <c r="G128" s="34" t="s">
        <v>687</v>
      </c>
      <c r="H128" s="34" t="s">
        <v>685</v>
      </c>
      <c r="I128" s="34" t="s">
        <v>609</v>
      </c>
      <c r="J128" s="34" t="s">
        <v>402</v>
      </c>
      <c r="K128" s="34" t="s">
        <v>545</v>
      </c>
      <c r="L128" s="34" t="s">
        <v>587</v>
      </c>
      <c r="M128" s="34" t="s">
        <v>589</v>
      </c>
      <c r="N128" s="41">
        <v>40</v>
      </c>
      <c r="O128" s="41"/>
      <c r="P128" s="41"/>
      <c r="Q128" s="41"/>
      <c r="R128" s="41"/>
      <c r="S128" s="41"/>
      <c r="T128" s="41"/>
      <c r="U128" s="41"/>
      <c r="V128" s="41">
        <v>16</v>
      </c>
      <c r="W128" s="41"/>
      <c r="X128" s="41">
        <v>3</v>
      </c>
      <c r="Y128" s="41"/>
      <c r="Z128" s="7"/>
      <c r="AA128" s="41"/>
      <c r="AB128" s="42"/>
    </row>
    <row r="129" spans="1:28" x14ac:dyDescent="0.2">
      <c r="A129" s="32">
        <v>128</v>
      </c>
      <c r="B129" s="33" t="s">
        <v>28</v>
      </c>
      <c r="C129" s="34" t="s">
        <v>35</v>
      </c>
      <c r="D129" s="19" t="s">
        <v>204</v>
      </c>
      <c r="E129" s="34" t="s">
        <v>385</v>
      </c>
      <c r="F129" s="38" t="s">
        <v>809</v>
      </c>
      <c r="G129" s="34" t="s">
        <v>687</v>
      </c>
      <c r="H129" s="34" t="s">
        <v>685</v>
      </c>
      <c r="I129" s="34" t="s">
        <v>609</v>
      </c>
      <c r="J129" s="34" t="s">
        <v>403</v>
      </c>
      <c r="K129" s="34" t="s">
        <v>574</v>
      </c>
      <c r="L129" s="34" t="s">
        <v>587</v>
      </c>
      <c r="M129" s="34" t="s">
        <v>591</v>
      </c>
      <c r="N129" s="41">
        <v>55</v>
      </c>
      <c r="O129" s="41">
        <v>22</v>
      </c>
      <c r="P129" s="41"/>
      <c r="Q129" s="41">
        <v>20</v>
      </c>
      <c r="R129" s="41">
        <v>18</v>
      </c>
      <c r="S129" s="41"/>
      <c r="T129" s="41"/>
      <c r="U129" s="41"/>
      <c r="V129" s="41">
        <v>36</v>
      </c>
      <c r="W129" s="41"/>
      <c r="X129" s="41"/>
      <c r="Y129" s="41"/>
      <c r="Z129" s="7"/>
      <c r="AA129" s="41"/>
      <c r="AB129" s="42">
        <v>4</v>
      </c>
    </row>
    <row r="130" spans="1:28" x14ac:dyDescent="0.2">
      <c r="A130" s="32">
        <v>129</v>
      </c>
      <c r="B130" s="33" t="s">
        <v>32</v>
      </c>
      <c r="C130" s="34" t="s">
        <v>35</v>
      </c>
      <c r="D130" s="19" t="s">
        <v>166</v>
      </c>
      <c r="E130" s="34" t="s">
        <v>347</v>
      </c>
      <c r="F130" s="38" t="s">
        <v>769</v>
      </c>
      <c r="G130" s="34" t="s">
        <v>687</v>
      </c>
      <c r="H130" s="34" t="s">
        <v>685</v>
      </c>
      <c r="I130" s="34" t="s">
        <v>609</v>
      </c>
      <c r="J130" s="34" t="s">
        <v>402</v>
      </c>
      <c r="K130" s="34" t="s">
        <v>536</v>
      </c>
      <c r="L130" s="34" t="s">
        <v>587</v>
      </c>
      <c r="M130" s="34" t="s">
        <v>590</v>
      </c>
      <c r="N130" s="41">
        <v>30</v>
      </c>
      <c r="O130" s="41"/>
      <c r="P130" s="41"/>
      <c r="Q130" s="41"/>
      <c r="R130" s="41"/>
      <c r="S130" s="41"/>
      <c r="T130" s="41"/>
      <c r="U130" s="41"/>
      <c r="V130" s="41"/>
      <c r="W130" s="41"/>
      <c r="X130" s="41">
        <v>4</v>
      </c>
      <c r="Y130" s="41"/>
      <c r="Z130" s="7"/>
      <c r="AA130" s="41"/>
      <c r="AB130" s="42"/>
    </row>
    <row r="131" spans="1:28" x14ac:dyDescent="0.2">
      <c r="A131" s="32">
        <v>130</v>
      </c>
      <c r="B131" s="33" t="s">
        <v>22</v>
      </c>
      <c r="C131" s="34" t="s">
        <v>35</v>
      </c>
      <c r="D131" s="19" t="s">
        <v>110</v>
      </c>
      <c r="E131" s="34" t="s">
        <v>289</v>
      </c>
      <c r="F131" s="38" t="s">
        <v>811</v>
      </c>
      <c r="G131" s="34" t="s">
        <v>687</v>
      </c>
      <c r="H131" s="34" t="s">
        <v>685</v>
      </c>
      <c r="I131" s="34" t="s">
        <v>609</v>
      </c>
      <c r="J131" s="34" t="s">
        <v>403</v>
      </c>
      <c r="K131" s="34" t="s">
        <v>480</v>
      </c>
      <c r="L131" s="34" t="s">
        <v>587</v>
      </c>
      <c r="M131" s="34" t="s">
        <v>590</v>
      </c>
      <c r="N131" s="41">
        <v>17</v>
      </c>
      <c r="O131" s="41"/>
      <c r="P131" s="41"/>
      <c r="Q131" s="41"/>
      <c r="R131" s="41"/>
      <c r="S131" s="41"/>
      <c r="T131" s="41"/>
      <c r="U131" s="41"/>
      <c r="V131" s="41"/>
      <c r="W131" s="41"/>
      <c r="X131" s="41">
        <v>3</v>
      </c>
      <c r="Y131" s="41"/>
      <c r="Z131" s="7">
        <v>24</v>
      </c>
      <c r="AA131" s="41"/>
      <c r="AB131" s="42"/>
    </row>
    <row r="132" spans="1:28" x14ac:dyDescent="0.2">
      <c r="A132" s="32">
        <v>131</v>
      </c>
      <c r="B132" s="33" t="s">
        <v>22</v>
      </c>
      <c r="C132" s="34" t="s">
        <v>35</v>
      </c>
      <c r="D132" s="21" t="s">
        <v>143</v>
      </c>
      <c r="E132" s="34" t="s">
        <v>322</v>
      </c>
      <c r="F132" s="38"/>
      <c r="G132" s="34"/>
      <c r="H132" s="34"/>
      <c r="I132" s="34"/>
      <c r="J132" s="34" t="s">
        <v>403</v>
      </c>
      <c r="K132" s="34" t="s">
        <v>512</v>
      </c>
      <c r="L132" s="34" t="s">
        <v>587</v>
      </c>
      <c r="M132" s="34" t="s">
        <v>590</v>
      </c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8"/>
    </row>
    <row r="133" spans="1:28" x14ac:dyDescent="0.2">
      <c r="A133" s="32">
        <v>132</v>
      </c>
      <c r="B133" s="33" t="s">
        <v>22</v>
      </c>
      <c r="C133" s="34" t="s">
        <v>35</v>
      </c>
      <c r="D133" s="21" t="s">
        <v>145</v>
      </c>
      <c r="E133" s="34" t="s">
        <v>324</v>
      </c>
      <c r="F133" s="38"/>
      <c r="G133" s="34"/>
      <c r="H133" s="34"/>
      <c r="I133" s="34"/>
      <c r="J133" s="34" t="s">
        <v>402</v>
      </c>
      <c r="K133" s="34" t="s">
        <v>514</v>
      </c>
      <c r="L133" s="34" t="s">
        <v>587</v>
      </c>
      <c r="M133" s="34" t="s">
        <v>590</v>
      </c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8"/>
    </row>
    <row r="134" spans="1:28" x14ac:dyDescent="0.2">
      <c r="A134" s="32">
        <v>133</v>
      </c>
      <c r="B134" s="33" t="s">
        <v>22</v>
      </c>
      <c r="C134" s="34" t="s">
        <v>35</v>
      </c>
      <c r="D134" s="21" t="s">
        <v>147</v>
      </c>
      <c r="E134" s="34" t="s">
        <v>327</v>
      </c>
      <c r="F134" s="38"/>
      <c r="G134" s="34"/>
      <c r="H134" s="34"/>
      <c r="I134" s="34"/>
      <c r="J134" s="34" t="s">
        <v>402</v>
      </c>
      <c r="K134" s="34" t="s">
        <v>517</v>
      </c>
      <c r="L134" s="34" t="s">
        <v>587</v>
      </c>
      <c r="M134" s="34" t="s">
        <v>590</v>
      </c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8"/>
    </row>
    <row r="135" spans="1:28" x14ac:dyDescent="0.2">
      <c r="A135" s="32">
        <v>134</v>
      </c>
      <c r="B135" s="33" t="s">
        <v>25</v>
      </c>
      <c r="C135" s="34" t="s">
        <v>35</v>
      </c>
      <c r="D135" s="19" t="s">
        <v>120</v>
      </c>
      <c r="E135" s="34" t="s">
        <v>299</v>
      </c>
      <c r="F135" s="38" t="s">
        <v>814</v>
      </c>
      <c r="G135" s="34" t="s">
        <v>687</v>
      </c>
      <c r="H135" s="34" t="s">
        <v>685</v>
      </c>
      <c r="I135" s="34" t="s">
        <v>609</v>
      </c>
      <c r="J135" s="34" t="s">
        <v>402</v>
      </c>
      <c r="K135" s="34" t="s">
        <v>489</v>
      </c>
      <c r="L135" s="34" t="s">
        <v>587</v>
      </c>
      <c r="M135" s="34" t="s">
        <v>590</v>
      </c>
      <c r="N135" s="41">
        <v>46</v>
      </c>
      <c r="O135" s="41"/>
      <c r="P135" s="41"/>
      <c r="Q135" s="41"/>
      <c r="R135" s="41"/>
      <c r="S135" s="41"/>
      <c r="T135" s="41"/>
      <c r="U135" s="41"/>
      <c r="V135" s="41"/>
      <c r="W135" s="41"/>
      <c r="X135" s="41">
        <v>3</v>
      </c>
      <c r="Y135" s="41"/>
      <c r="Z135" s="7"/>
      <c r="AA135" s="41"/>
      <c r="AB135" s="42"/>
    </row>
    <row r="136" spans="1:28" x14ac:dyDescent="0.2">
      <c r="A136" s="32">
        <v>135</v>
      </c>
      <c r="B136" s="33" t="s">
        <v>25</v>
      </c>
      <c r="C136" s="34" t="s">
        <v>35</v>
      </c>
      <c r="D136" s="19" t="s">
        <v>197</v>
      </c>
      <c r="E136" s="34" t="s">
        <v>378</v>
      </c>
      <c r="F136" s="38" t="s">
        <v>813</v>
      </c>
      <c r="G136" s="34" t="s">
        <v>687</v>
      </c>
      <c r="H136" s="34" t="s">
        <v>685</v>
      </c>
      <c r="I136" s="34" t="s">
        <v>609</v>
      </c>
      <c r="J136" s="34" t="s">
        <v>403</v>
      </c>
      <c r="K136" s="34" t="s">
        <v>567</v>
      </c>
      <c r="L136" s="34" t="s">
        <v>587</v>
      </c>
      <c r="M136" s="34" t="s">
        <v>590</v>
      </c>
      <c r="N136" s="41">
        <v>14</v>
      </c>
      <c r="O136" s="41"/>
      <c r="P136" s="41"/>
      <c r="Q136" s="41"/>
      <c r="R136" s="41"/>
      <c r="S136" s="41"/>
      <c r="T136" s="41"/>
      <c r="U136" s="41"/>
      <c r="V136" s="41"/>
      <c r="W136" s="41"/>
      <c r="X136" s="41">
        <v>4</v>
      </c>
      <c r="Y136" s="41"/>
      <c r="Z136" s="7">
        <v>37</v>
      </c>
      <c r="AA136" s="41"/>
      <c r="AB136" s="42"/>
    </row>
    <row r="137" spans="1:28" x14ac:dyDescent="0.2">
      <c r="A137" s="32">
        <v>136</v>
      </c>
      <c r="B137" s="33" t="s">
        <v>12</v>
      </c>
      <c r="C137" s="34" t="s">
        <v>35</v>
      </c>
      <c r="D137" s="19" t="s">
        <v>71</v>
      </c>
      <c r="E137" s="34" t="s">
        <v>250</v>
      </c>
      <c r="F137" s="38" t="s">
        <v>800</v>
      </c>
      <c r="G137" s="34" t="s">
        <v>687</v>
      </c>
      <c r="H137" s="34" t="s">
        <v>685</v>
      </c>
      <c r="I137" s="34" t="s">
        <v>609</v>
      </c>
      <c r="J137" s="34" t="s">
        <v>402</v>
      </c>
      <c r="K137" s="34" t="s">
        <v>442</v>
      </c>
      <c r="L137" s="34" t="s">
        <v>587</v>
      </c>
      <c r="M137" s="34" t="s">
        <v>592</v>
      </c>
      <c r="N137" s="41">
        <v>45</v>
      </c>
      <c r="O137" s="41"/>
      <c r="P137" s="41"/>
      <c r="Q137" s="41"/>
      <c r="R137" s="41"/>
      <c r="S137" s="41">
        <v>49</v>
      </c>
      <c r="T137" s="41"/>
      <c r="U137" s="41"/>
      <c r="V137" s="41">
        <v>44</v>
      </c>
      <c r="W137" s="41"/>
      <c r="X137" s="41">
        <v>4</v>
      </c>
      <c r="Y137" s="41"/>
      <c r="Z137" s="7"/>
      <c r="AA137" s="41"/>
      <c r="AB137" s="42"/>
    </row>
    <row r="138" spans="1:28" x14ac:dyDescent="0.2">
      <c r="A138" s="32">
        <v>137</v>
      </c>
      <c r="B138" s="33" t="s">
        <v>12</v>
      </c>
      <c r="C138" s="34" t="s">
        <v>35</v>
      </c>
      <c r="D138" s="19" t="s">
        <v>608</v>
      </c>
      <c r="E138" s="34" t="s">
        <v>393</v>
      </c>
      <c r="F138" s="38" t="s">
        <v>799</v>
      </c>
      <c r="G138" s="34" t="s">
        <v>687</v>
      </c>
      <c r="H138" s="34" t="s">
        <v>685</v>
      </c>
      <c r="I138" s="34" t="s">
        <v>609</v>
      </c>
      <c r="J138" s="34">
        <v>4519</v>
      </c>
      <c r="K138" s="34">
        <v>180072</v>
      </c>
      <c r="L138" s="34" t="s">
        <v>587</v>
      </c>
      <c r="M138" s="34" t="s">
        <v>590</v>
      </c>
      <c r="N138" s="41">
        <v>36</v>
      </c>
      <c r="O138" s="41"/>
      <c r="P138" s="41"/>
      <c r="Q138" s="41"/>
      <c r="R138" s="41"/>
      <c r="S138" s="41">
        <v>12</v>
      </c>
      <c r="T138" s="41"/>
      <c r="U138" s="41"/>
      <c r="V138" s="41">
        <v>18</v>
      </c>
      <c r="W138" s="41"/>
      <c r="X138" s="41">
        <v>3</v>
      </c>
      <c r="Y138" s="41"/>
      <c r="Z138" s="7"/>
      <c r="AA138" s="41"/>
      <c r="AB138" s="42"/>
    </row>
    <row r="139" spans="1:28" x14ac:dyDescent="0.2">
      <c r="A139" s="32">
        <v>138</v>
      </c>
      <c r="B139" s="33" t="s">
        <v>12</v>
      </c>
      <c r="C139" s="34" t="s">
        <v>35</v>
      </c>
      <c r="D139" s="21" t="s">
        <v>70</v>
      </c>
      <c r="E139" s="34" t="s">
        <v>249</v>
      </c>
      <c r="F139" s="38"/>
      <c r="G139" s="34"/>
      <c r="H139" s="34"/>
      <c r="I139" s="34"/>
      <c r="J139" s="34" t="s">
        <v>402</v>
      </c>
      <c r="K139" s="34" t="s">
        <v>441</v>
      </c>
      <c r="L139" s="34" t="s">
        <v>587</v>
      </c>
      <c r="M139" s="34" t="s">
        <v>590</v>
      </c>
      <c r="N139" s="7">
        <v>14</v>
      </c>
      <c r="O139" s="7"/>
      <c r="P139" s="7"/>
      <c r="Q139" s="7"/>
      <c r="R139" s="7"/>
      <c r="S139" s="7"/>
      <c r="T139" s="7"/>
      <c r="U139" s="7"/>
      <c r="V139" s="7"/>
      <c r="W139" s="7"/>
      <c r="X139" s="22">
        <v>2</v>
      </c>
      <c r="Y139" s="7"/>
      <c r="Z139" s="7"/>
      <c r="AA139" s="7"/>
      <c r="AB139" s="8"/>
    </row>
    <row r="140" spans="1:28" x14ac:dyDescent="0.2">
      <c r="A140" s="32">
        <v>139</v>
      </c>
      <c r="B140" s="33" t="s">
        <v>12</v>
      </c>
      <c r="C140" s="34" t="s">
        <v>35</v>
      </c>
      <c r="D140" s="21" t="s">
        <v>156</v>
      </c>
      <c r="E140" s="34" t="s">
        <v>336</v>
      </c>
      <c r="F140" s="38"/>
      <c r="G140" s="34"/>
      <c r="H140" s="34"/>
      <c r="I140" s="34"/>
      <c r="J140" s="34" t="s">
        <v>403</v>
      </c>
      <c r="K140" s="34" t="s">
        <v>526</v>
      </c>
      <c r="L140" s="34" t="s">
        <v>587</v>
      </c>
      <c r="M140" s="34" t="s">
        <v>590</v>
      </c>
      <c r="N140" s="7">
        <v>3</v>
      </c>
      <c r="O140" s="7"/>
      <c r="P140" s="7"/>
      <c r="Q140" s="7"/>
      <c r="R140" s="7"/>
      <c r="S140" s="7"/>
      <c r="T140" s="7"/>
      <c r="U140" s="7"/>
      <c r="V140" s="7"/>
      <c r="W140" s="7"/>
      <c r="X140" s="22">
        <v>2</v>
      </c>
      <c r="Y140" s="7"/>
      <c r="Z140" s="7"/>
      <c r="AA140" s="7"/>
      <c r="AB140" s="8"/>
    </row>
    <row r="141" spans="1:28" x14ac:dyDescent="0.2">
      <c r="A141" s="32">
        <v>140</v>
      </c>
      <c r="B141" s="33" t="s">
        <v>12</v>
      </c>
      <c r="C141" s="34" t="s">
        <v>35</v>
      </c>
      <c r="D141" s="21" t="s">
        <v>165</v>
      </c>
      <c r="E141" s="34" t="s">
        <v>345</v>
      </c>
      <c r="F141" s="38"/>
      <c r="G141" s="34"/>
      <c r="H141" s="34"/>
      <c r="I141" s="34"/>
      <c r="J141" s="34" t="s">
        <v>402</v>
      </c>
      <c r="K141" s="34" t="s">
        <v>534</v>
      </c>
      <c r="L141" s="34" t="s">
        <v>587</v>
      </c>
      <c r="M141" s="34" t="s">
        <v>590</v>
      </c>
      <c r="N141" s="7">
        <v>5</v>
      </c>
      <c r="O141" s="7"/>
      <c r="P141" s="7"/>
      <c r="Q141" s="7"/>
      <c r="R141" s="7"/>
      <c r="S141" s="7"/>
      <c r="T141" s="7"/>
      <c r="U141" s="7"/>
      <c r="V141" s="7"/>
      <c r="W141" s="7"/>
      <c r="X141" s="22">
        <v>2</v>
      </c>
      <c r="Y141" s="7"/>
      <c r="Z141" s="7"/>
      <c r="AA141" s="7"/>
      <c r="AB141" s="8"/>
    </row>
    <row r="142" spans="1:28" x14ac:dyDescent="0.2">
      <c r="A142" s="32">
        <v>141</v>
      </c>
      <c r="B142" s="33" t="s">
        <v>12</v>
      </c>
      <c r="C142" s="34" t="s">
        <v>35</v>
      </c>
      <c r="D142" s="21" t="s">
        <v>179</v>
      </c>
      <c r="E142" s="34" t="s">
        <v>360</v>
      </c>
      <c r="F142" s="38"/>
      <c r="G142" s="34"/>
      <c r="H142" s="34"/>
      <c r="I142" s="34"/>
      <c r="J142" s="34" t="s">
        <v>402</v>
      </c>
      <c r="K142" s="34" t="s">
        <v>549</v>
      </c>
      <c r="L142" s="34" t="s">
        <v>587</v>
      </c>
      <c r="M142" s="34" t="s">
        <v>590</v>
      </c>
      <c r="N142" s="7">
        <v>3</v>
      </c>
      <c r="O142" s="7"/>
      <c r="P142" s="7"/>
      <c r="Q142" s="7"/>
      <c r="R142" s="7"/>
      <c r="S142" s="7"/>
      <c r="T142" s="7"/>
      <c r="U142" s="7"/>
      <c r="V142" s="7"/>
      <c r="W142" s="7"/>
      <c r="X142" s="22">
        <v>2</v>
      </c>
      <c r="Y142" s="7"/>
      <c r="Z142" s="7"/>
      <c r="AA142" s="7"/>
      <c r="AB142" s="8"/>
    </row>
    <row r="143" spans="1:28" x14ac:dyDescent="0.2">
      <c r="A143" s="32">
        <v>142</v>
      </c>
      <c r="B143" s="33" t="s">
        <v>12</v>
      </c>
      <c r="C143" s="34" t="s">
        <v>35</v>
      </c>
      <c r="D143" s="21" t="s">
        <v>184</v>
      </c>
      <c r="E143" s="34" t="s">
        <v>365</v>
      </c>
      <c r="F143" s="38"/>
      <c r="G143" s="34"/>
      <c r="H143" s="34"/>
      <c r="I143" s="34"/>
      <c r="J143" s="34" t="s">
        <v>402</v>
      </c>
      <c r="K143" s="34" t="s">
        <v>554</v>
      </c>
      <c r="L143" s="34" t="s">
        <v>587</v>
      </c>
      <c r="M143" s="34" t="s">
        <v>590</v>
      </c>
      <c r="N143" s="7">
        <v>21</v>
      </c>
      <c r="O143" s="7"/>
      <c r="P143" s="7"/>
      <c r="Q143" s="7"/>
      <c r="R143" s="7"/>
      <c r="S143" s="7"/>
      <c r="T143" s="7"/>
      <c r="U143" s="7"/>
      <c r="V143" s="7"/>
      <c r="W143" s="7"/>
      <c r="X143" s="22">
        <v>2</v>
      </c>
      <c r="Y143" s="7"/>
      <c r="Z143" s="7"/>
      <c r="AA143" s="7"/>
      <c r="AB143" s="8"/>
    </row>
    <row r="144" spans="1:28" x14ac:dyDescent="0.2">
      <c r="A144" s="32">
        <v>143</v>
      </c>
      <c r="B144" s="33" t="s">
        <v>12</v>
      </c>
      <c r="C144" s="34" t="s">
        <v>35</v>
      </c>
      <c r="D144" s="21" t="s">
        <v>816</v>
      </c>
      <c r="E144" s="34" t="s">
        <v>393</v>
      </c>
      <c r="F144" s="38"/>
      <c r="G144" s="34"/>
      <c r="H144" s="34"/>
      <c r="I144" s="34"/>
      <c r="J144" s="34">
        <v>719</v>
      </c>
      <c r="K144" s="34">
        <v>545413</v>
      </c>
      <c r="L144" s="34" t="s">
        <v>587</v>
      </c>
      <c r="M144" s="34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22"/>
      <c r="Y144" s="7"/>
      <c r="Z144" s="7"/>
      <c r="AA144" s="7"/>
      <c r="AB144" s="8"/>
    </row>
    <row r="145" spans="1:28" x14ac:dyDescent="0.2">
      <c r="A145" s="32">
        <v>144</v>
      </c>
      <c r="B145" s="33" t="s">
        <v>6</v>
      </c>
      <c r="C145" s="34" t="s">
        <v>35</v>
      </c>
      <c r="D145" s="19" t="s">
        <v>73</v>
      </c>
      <c r="E145" s="34" t="s">
        <v>252</v>
      </c>
      <c r="F145" s="38" t="s">
        <v>781</v>
      </c>
      <c r="G145" s="34" t="s">
        <v>687</v>
      </c>
      <c r="H145" s="34" t="s">
        <v>685</v>
      </c>
      <c r="I145" s="34" t="s">
        <v>609</v>
      </c>
      <c r="J145" s="34" t="s">
        <v>402</v>
      </c>
      <c r="K145" s="34" t="s">
        <v>444</v>
      </c>
      <c r="L145" s="34" t="s">
        <v>587</v>
      </c>
      <c r="M145" s="34" t="s">
        <v>592</v>
      </c>
      <c r="N145" s="41">
        <v>26</v>
      </c>
      <c r="O145" s="41"/>
      <c r="P145" s="41"/>
      <c r="Q145" s="41">
        <v>0</v>
      </c>
      <c r="R145" s="41">
        <v>23</v>
      </c>
      <c r="S145" s="41"/>
      <c r="T145" s="41"/>
      <c r="U145" s="41"/>
      <c r="V145" s="41"/>
      <c r="W145" s="41"/>
      <c r="X145" s="41">
        <v>3</v>
      </c>
      <c r="Y145" s="41"/>
      <c r="Z145" s="7"/>
      <c r="AA145" s="41"/>
      <c r="AB145" s="42"/>
    </row>
    <row r="146" spans="1:28" x14ac:dyDescent="0.2">
      <c r="A146" s="32">
        <v>145</v>
      </c>
      <c r="B146" s="33" t="s">
        <v>6</v>
      </c>
      <c r="C146" s="34" t="s">
        <v>35</v>
      </c>
      <c r="D146" s="19" t="s">
        <v>141</v>
      </c>
      <c r="E146" s="34" t="s">
        <v>320</v>
      </c>
      <c r="F146" s="38" t="s">
        <v>780</v>
      </c>
      <c r="G146" s="34" t="s">
        <v>687</v>
      </c>
      <c r="H146" s="34" t="s">
        <v>685</v>
      </c>
      <c r="I146" s="34" t="s">
        <v>609</v>
      </c>
      <c r="J146" s="34" t="s">
        <v>401</v>
      </c>
      <c r="K146" s="34" t="s">
        <v>510</v>
      </c>
      <c r="L146" s="34" t="s">
        <v>587</v>
      </c>
      <c r="M146" s="34" t="s">
        <v>592</v>
      </c>
      <c r="N146" s="41">
        <v>46</v>
      </c>
      <c r="O146" s="41"/>
      <c r="P146" s="41"/>
      <c r="Q146" s="41"/>
      <c r="R146" s="41">
        <v>42</v>
      </c>
      <c r="S146" s="41"/>
      <c r="T146" s="41"/>
      <c r="U146" s="41"/>
      <c r="V146" s="41">
        <v>47</v>
      </c>
      <c r="W146" s="41"/>
      <c r="X146" s="41">
        <v>4</v>
      </c>
      <c r="Y146" s="41"/>
      <c r="Z146" s="7"/>
      <c r="AA146" s="41"/>
      <c r="AB146" s="42"/>
    </row>
    <row r="147" spans="1:28" x14ac:dyDescent="0.2">
      <c r="A147" s="32">
        <v>146</v>
      </c>
      <c r="B147" s="33" t="s">
        <v>6</v>
      </c>
      <c r="C147" s="34" t="s">
        <v>35</v>
      </c>
      <c r="D147" s="21" t="s">
        <v>46</v>
      </c>
      <c r="E147" s="34" t="s">
        <v>224</v>
      </c>
      <c r="F147" s="38"/>
      <c r="G147" s="34"/>
      <c r="H147" s="34"/>
      <c r="I147" s="34"/>
      <c r="J147" s="34" t="s">
        <v>403</v>
      </c>
      <c r="K147" s="34" t="s">
        <v>416</v>
      </c>
      <c r="L147" s="34" t="s">
        <v>587</v>
      </c>
      <c r="M147" s="34" t="s">
        <v>592</v>
      </c>
      <c r="N147" s="7">
        <v>34</v>
      </c>
      <c r="O147" s="7"/>
      <c r="P147" s="7"/>
      <c r="Q147" s="7"/>
      <c r="R147" s="7"/>
      <c r="S147" s="7"/>
      <c r="T147" s="7"/>
      <c r="U147" s="7"/>
      <c r="V147" s="7"/>
      <c r="W147" s="7"/>
      <c r="X147" s="22">
        <v>2</v>
      </c>
      <c r="Y147" s="7"/>
      <c r="Z147" s="7"/>
      <c r="AA147" s="7"/>
      <c r="AB147" s="26">
        <v>2</v>
      </c>
    </row>
    <row r="148" spans="1:28" x14ac:dyDescent="0.2">
      <c r="A148" s="32">
        <v>147</v>
      </c>
      <c r="B148" s="33" t="s">
        <v>6</v>
      </c>
      <c r="C148" s="34" t="s">
        <v>35</v>
      </c>
      <c r="D148" s="21" t="s">
        <v>76</v>
      </c>
      <c r="E148" s="34" t="s">
        <v>255</v>
      </c>
      <c r="F148" s="38"/>
      <c r="G148" s="34"/>
      <c r="H148" s="34"/>
      <c r="I148" s="34"/>
      <c r="J148" s="34" t="s">
        <v>402</v>
      </c>
      <c r="K148" s="34" t="s">
        <v>447</v>
      </c>
      <c r="L148" s="34" t="s">
        <v>587</v>
      </c>
      <c r="M148" s="34" t="s">
        <v>590</v>
      </c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8"/>
    </row>
    <row r="149" spans="1:28" x14ac:dyDescent="0.2">
      <c r="A149" s="32">
        <v>148</v>
      </c>
      <c r="B149" s="33" t="s">
        <v>6</v>
      </c>
      <c r="C149" s="34" t="s">
        <v>35</v>
      </c>
      <c r="D149" s="21" t="s">
        <v>91</v>
      </c>
      <c r="E149" s="34" t="s">
        <v>270</v>
      </c>
      <c r="F149" s="38"/>
      <c r="G149" s="34"/>
      <c r="H149" s="34"/>
      <c r="I149" s="34"/>
      <c r="J149" s="34" t="s">
        <v>402</v>
      </c>
      <c r="K149" s="34" t="s">
        <v>462</v>
      </c>
      <c r="L149" s="34" t="s">
        <v>587</v>
      </c>
      <c r="M149" s="34" t="s">
        <v>592</v>
      </c>
      <c r="N149" s="7">
        <v>21</v>
      </c>
      <c r="O149" s="7"/>
      <c r="P149" s="7"/>
      <c r="Q149" s="7"/>
      <c r="R149" s="7"/>
      <c r="S149" s="7">
        <v>32</v>
      </c>
      <c r="T149" s="7"/>
      <c r="U149" s="7"/>
      <c r="V149" s="7">
        <v>18</v>
      </c>
      <c r="W149" s="7"/>
      <c r="X149" s="22">
        <v>2</v>
      </c>
      <c r="Y149" s="7"/>
      <c r="Z149" s="7"/>
      <c r="AA149" s="7"/>
      <c r="AB149" s="8"/>
    </row>
    <row r="150" spans="1:28" x14ac:dyDescent="0.2">
      <c r="A150" s="32">
        <v>149</v>
      </c>
      <c r="B150" s="33" t="s">
        <v>6</v>
      </c>
      <c r="C150" s="34" t="s">
        <v>35</v>
      </c>
      <c r="D150" s="21" t="s">
        <v>157</v>
      </c>
      <c r="E150" s="34" t="s">
        <v>337</v>
      </c>
      <c r="F150" s="38"/>
      <c r="G150" s="34"/>
      <c r="H150" s="34"/>
      <c r="I150" s="34"/>
      <c r="J150" s="34" t="s">
        <v>402</v>
      </c>
      <c r="K150" s="34" t="s">
        <v>527</v>
      </c>
      <c r="L150" s="34" t="s">
        <v>587</v>
      </c>
      <c r="M150" s="34" t="s">
        <v>590</v>
      </c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8"/>
    </row>
    <row r="151" spans="1:28" x14ac:dyDescent="0.2">
      <c r="A151" s="32">
        <v>150</v>
      </c>
      <c r="B151" s="33" t="s">
        <v>6</v>
      </c>
      <c r="C151" s="34" t="s">
        <v>35</v>
      </c>
      <c r="D151" s="21" t="s">
        <v>159</v>
      </c>
      <c r="E151" s="34" t="s">
        <v>339</v>
      </c>
      <c r="F151" s="38"/>
      <c r="G151" s="34"/>
      <c r="H151" s="34"/>
      <c r="I151" s="34"/>
      <c r="J151" s="34" t="s">
        <v>403</v>
      </c>
      <c r="K151" s="34" t="s">
        <v>529</v>
      </c>
      <c r="L151" s="34" t="s">
        <v>587</v>
      </c>
      <c r="M151" s="34" t="s">
        <v>592</v>
      </c>
      <c r="N151" s="7">
        <v>21</v>
      </c>
      <c r="O151" s="7"/>
      <c r="P151" s="7"/>
      <c r="Q151" s="7"/>
      <c r="R151" s="7"/>
      <c r="S151" s="7"/>
      <c r="T151" s="7"/>
      <c r="U151" s="7"/>
      <c r="V151" s="7"/>
      <c r="W151" s="7"/>
      <c r="X151" s="22">
        <v>2</v>
      </c>
      <c r="Y151" s="7"/>
      <c r="Z151" s="7"/>
      <c r="AA151" s="7"/>
      <c r="AB151" s="8"/>
    </row>
    <row r="152" spans="1:28" x14ac:dyDescent="0.2">
      <c r="A152" s="32">
        <v>151</v>
      </c>
      <c r="B152" s="33" t="s">
        <v>6</v>
      </c>
      <c r="C152" s="34" t="s">
        <v>35</v>
      </c>
      <c r="D152" s="21" t="s">
        <v>205</v>
      </c>
      <c r="E152" s="34" t="s">
        <v>386</v>
      </c>
      <c r="F152" s="38"/>
      <c r="G152" s="34"/>
      <c r="H152" s="34"/>
      <c r="I152" s="34"/>
      <c r="J152" s="34" t="s">
        <v>402</v>
      </c>
      <c r="K152" s="34" t="s">
        <v>575</v>
      </c>
      <c r="L152" s="34" t="s">
        <v>587</v>
      </c>
      <c r="M152" s="34" t="s">
        <v>590</v>
      </c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8"/>
    </row>
    <row r="153" spans="1:28" x14ac:dyDescent="0.2">
      <c r="A153" s="32">
        <v>152</v>
      </c>
      <c r="B153" s="33" t="s">
        <v>18</v>
      </c>
      <c r="C153" s="34" t="s">
        <v>35</v>
      </c>
      <c r="D153" s="19" t="s">
        <v>94</v>
      </c>
      <c r="E153" s="34" t="s">
        <v>273</v>
      </c>
      <c r="F153" s="38" t="s">
        <v>847</v>
      </c>
      <c r="G153" s="34" t="s">
        <v>687</v>
      </c>
      <c r="H153" s="34" t="s">
        <v>685</v>
      </c>
      <c r="I153" s="34" t="s">
        <v>609</v>
      </c>
      <c r="J153" s="34" t="s">
        <v>403</v>
      </c>
      <c r="K153" s="34" t="s">
        <v>465</v>
      </c>
      <c r="L153" s="34" t="s">
        <v>587</v>
      </c>
      <c r="M153" s="34" t="s">
        <v>590</v>
      </c>
      <c r="N153" s="41">
        <v>30</v>
      </c>
      <c r="O153" s="41"/>
      <c r="P153" s="41"/>
      <c r="Q153" s="41"/>
      <c r="R153" s="41"/>
      <c r="S153" s="41"/>
      <c r="T153" s="41"/>
      <c r="U153" s="41"/>
      <c r="V153" s="41"/>
      <c r="W153" s="41"/>
      <c r="X153" s="41">
        <v>4</v>
      </c>
      <c r="Y153" s="41"/>
      <c r="Z153" s="7"/>
      <c r="AA153" s="41"/>
      <c r="AB153" s="42"/>
    </row>
    <row r="154" spans="1:28" x14ac:dyDescent="0.2">
      <c r="A154" s="32">
        <v>153</v>
      </c>
      <c r="B154" s="33" t="s">
        <v>18</v>
      </c>
      <c r="C154" s="34" t="s">
        <v>35</v>
      </c>
      <c r="D154" s="19" t="s">
        <v>134</v>
      </c>
      <c r="E154" s="34" t="s">
        <v>313</v>
      </c>
      <c r="F154" s="38" t="s">
        <v>846</v>
      </c>
      <c r="G154" s="34" t="s">
        <v>687</v>
      </c>
      <c r="H154" s="34" t="s">
        <v>685</v>
      </c>
      <c r="I154" s="34" t="s">
        <v>609</v>
      </c>
      <c r="J154" s="34" t="s">
        <v>402</v>
      </c>
      <c r="K154" s="34" t="s">
        <v>503</v>
      </c>
      <c r="L154" s="34" t="s">
        <v>587</v>
      </c>
      <c r="M154" s="34" t="s">
        <v>590</v>
      </c>
      <c r="N154" s="41">
        <v>54</v>
      </c>
      <c r="O154" s="41"/>
      <c r="P154" s="41"/>
      <c r="Q154" s="41"/>
      <c r="R154" s="41"/>
      <c r="S154" s="41"/>
      <c r="T154" s="41"/>
      <c r="U154" s="41"/>
      <c r="V154" s="41"/>
      <c r="W154" s="41"/>
      <c r="X154" s="41">
        <v>3</v>
      </c>
      <c r="Y154" s="41"/>
      <c r="Z154" s="7"/>
      <c r="AA154" s="41"/>
      <c r="AB154" s="42"/>
    </row>
    <row r="155" spans="1:28" x14ac:dyDescent="0.2">
      <c r="A155" s="32">
        <v>154</v>
      </c>
      <c r="B155" s="33" t="s">
        <v>10</v>
      </c>
      <c r="C155" s="34" t="s">
        <v>35</v>
      </c>
      <c r="D155" s="19" t="s">
        <v>215</v>
      </c>
      <c r="E155" s="34" t="s">
        <v>398</v>
      </c>
      <c r="F155" s="38" t="s">
        <v>770</v>
      </c>
      <c r="G155" s="34" t="s">
        <v>687</v>
      </c>
      <c r="H155" s="34" t="s">
        <v>685</v>
      </c>
      <c r="I155" s="34" t="s">
        <v>609</v>
      </c>
      <c r="J155" s="34" t="s">
        <v>402</v>
      </c>
      <c r="K155" s="34" t="s">
        <v>585</v>
      </c>
      <c r="L155" s="34" t="s">
        <v>587</v>
      </c>
      <c r="M155" s="34" t="s">
        <v>592</v>
      </c>
      <c r="N155" s="41">
        <v>73</v>
      </c>
      <c r="O155" s="41"/>
      <c r="P155" s="41"/>
      <c r="Q155" s="41">
        <v>36</v>
      </c>
      <c r="R155" s="41"/>
      <c r="S155" s="41"/>
      <c r="T155" s="41"/>
      <c r="U155" s="41"/>
      <c r="V155" s="41"/>
      <c r="W155" s="41"/>
      <c r="X155" s="41">
        <v>4</v>
      </c>
      <c r="Y155" s="41"/>
      <c r="Z155" s="7"/>
      <c r="AA155" s="41"/>
      <c r="AB155" s="42"/>
    </row>
    <row r="156" spans="1:28" x14ac:dyDescent="0.2">
      <c r="A156" s="32">
        <v>155</v>
      </c>
      <c r="B156" s="33" t="s">
        <v>10</v>
      </c>
      <c r="C156" s="34" t="s">
        <v>35</v>
      </c>
      <c r="D156" s="19" t="s">
        <v>65</v>
      </c>
      <c r="E156" s="34" t="s">
        <v>244</v>
      </c>
      <c r="F156" s="38" t="s">
        <v>773</v>
      </c>
      <c r="G156" s="34" t="s">
        <v>687</v>
      </c>
      <c r="H156" s="34" t="s">
        <v>685</v>
      </c>
      <c r="I156" s="34" t="s">
        <v>609</v>
      </c>
      <c r="J156" s="34" t="s">
        <v>402</v>
      </c>
      <c r="K156" s="34" t="s">
        <v>436</v>
      </c>
      <c r="L156" s="34" t="s">
        <v>587</v>
      </c>
      <c r="M156" s="34" t="s">
        <v>590</v>
      </c>
      <c r="N156" s="41">
        <v>66</v>
      </c>
      <c r="O156" s="41"/>
      <c r="P156" s="41"/>
      <c r="Q156" s="41"/>
      <c r="R156" s="41"/>
      <c r="S156" s="41"/>
      <c r="T156" s="41"/>
      <c r="U156" s="41"/>
      <c r="V156" s="41"/>
      <c r="W156" s="41"/>
      <c r="X156" s="41">
        <v>5</v>
      </c>
      <c r="Y156" s="41"/>
      <c r="Z156" s="7"/>
      <c r="AA156" s="41"/>
      <c r="AB156" s="42"/>
    </row>
    <row r="157" spans="1:28" x14ac:dyDescent="0.2">
      <c r="A157" s="32">
        <v>156</v>
      </c>
      <c r="B157" s="33" t="s">
        <v>10</v>
      </c>
      <c r="C157" s="34" t="s">
        <v>35</v>
      </c>
      <c r="D157" s="19" t="s">
        <v>96</v>
      </c>
      <c r="E157" s="34" t="s">
        <v>275</v>
      </c>
      <c r="F157" s="38" t="s">
        <v>772</v>
      </c>
      <c r="G157" s="34" t="s">
        <v>687</v>
      </c>
      <c r="H157" s="34" t="s">
        <v>685</v>
      </c>
      <c r="I157" s="34" t="s">
        <v>609</v>
      </c>
      <c r="J157" s="34" t="s">
        <v>402</v>
      </c>
      <c r="K157" s="34" t="s">
        <v>467</v>
      </c>
      <c r="L157" s="34" t="s">
        <v>587</v>
      </c>
      <c r="M157" s="34" t="s">
        <v>590</v>
      </c>
      <c r="N157" s="41">
        <v>52</v>
      </c>
      <c r="O157" s="41"/>
      <c r="P157" s="41"/>
      <c r="Q157" s="41"/>
      <c r="R157" s="41"/>
      <c r="S157" s="41"/>
      <c r="T157" s="41"/>
      <c r="U157" s="41"/>
      <c r="V157" s="41"/>
      <c r="W157" s="41"/>
      <c r="X157" s="41">
        <v>3</v>
      </c>
      <c r="Y157" s="41"/>
      <c r="Z157" s="7"/>
      <c r="AA157" s="41"/>
      <c r="AB157" s="42"/>
    </row>
    <row r="158" spans="1:28" x14ac:dyDescent="0.2">
      <c r="A158" s="32">
        <v>157</v>
      </c>
      <c r="B158" s="33" t="s">
        <v>10</v>
      </c>
      <c r="C158" s="34" t="s">
        <v>35</v>
      </c>
      <c r="D158" s="19" t="s">
        <v>113</v>
      </c>
      <c r="E158" s="34" t="s">
        <v>292</v>
      </c>
      <c r="F158" s="38" t="s">
        <v>771</v>
      </c>
      <c r="G158" s="34" t="s">
        <v>687</v>
      </c>
      <c r="H158" s="34" t="s">
        <v>685</v>
      </c>
      <c r="I158" s="34" t="s">
        <v>609</v>
      </c>
      <c r="J158" s="34" t="s">
        <v>403</v>
      </c>
      <c r="K158" s="34" t="s">
        <v>483</v>
      </c>
      <c r="L158" s="34" t="s">
        <v>587</v>
      </c>
      <c r="M158" s="34" t="s">
        <v>592</v>
      </c>
      <c r="N158" s="41">
        <v>61</v>
      </c>
      <c r="O158" s="41"/>
      <c r="P158" s="41"/>
      <c r="Q158" s="41"/>
      <c r="R158" s="41"/>
      <c r="S158" s="41"/>
      <c r="T158" s="41"/>
      <c r="U158" s="41"/>
      <c r="V158" s="41">
        <v>56</v>
      </c>
      <c r="W158" s="41">
        <v>61</v>
      </c>
      <c r="X158" s="41">
        <v>4</v>
      </c>
      <c r="Y158" s="41"/>
      <c r="Z158" s="7"/>
      <c r="AA158" s="41"/>
      <c r="AB158" s="42"/>
    </row>
    <row r="159" spans="1:28" x14ac:dyDescent="0.2">
      <c r="A159" s="32">
        <v>158</v>
      </c>
      <c r="B159" s="33" t="s">
        <v>1</v>
      </c>
      <c r="C159" s="34" t="s">
        <v>35</v>
      </c>
      <c r="D159" s="19" t="s">
        <v>144</v>
      </c>
      <c r="E159" s="34" t="s">
        <v>323</v>
      </c>
      <c r="F159" s="38" t="s">
        <v>785</v>
      </c>
      <c r="G159" s="20" t="s">
        <v>686</v>
      </c>
      <c r="H159" s="34" t="s">
        <v>685</v>
      </c>
      <c r="I159" s="34" t="s">
        <v>609</v>
      </c>
      <c r="J159" s="34" t="s">
        <v>408</v>
      </c>
      <c r="K159" s="34" t="s">
        <v>513</v>
      </c>
      <c r="L159" s="34" t="s">
        <v>587</v>
      </c>
      <c r="M159" s="34" t="s">
        <v>592</v>
      </c>
      <c r="N159" s="41">
        <v>75</v>
      </c>
      <c r="O159" s="41"/>
      <c r="P159" s="41"/>
      <c r="Q159" s="41">
        <v>58</v>
      </c>
      <c r="R159" s="41">
        <v>66</v>
      </c>
      <c r="S159" s="41"/>
      <c r="T159" s="41"/>
      <c r="U159" s="41"/>
      <c r="V159" s="41"/>
      <c r="W159" s="41"/>
      <c r="X159" s="41">
        <v>5</v>
      </c>
      <c r="Y159" s="41"/>
      <c r="Z159" s="7"/>
      <c r="AA159" s="41"/>
      <c r="AB159" s="42"/>
    </row>
    <row r="160" spans="1:28" x14ac:dyDescent="0.2">
      <c r="A160" s="32">
        <v>159</v>
      </c>
      <c r="B160" s="33" t="s">
        <v>1</v>
      </c>
      <c r="C160" s="34" t="s">
        <v>35</v>
      </c>
      <c r="D160" s="19" t="s">
        <v>39</v>
      </c>
      <c r="E160" s="34" t="s">
        <v>217</v>
      </c>
      <c r="F160" s="38" t="s">
        <v>701</v>
      </c>
      <c r="G160" s="34" t="s">
        <v>687</v>
      </c>
      <c r="H160" s="34" t="s">
        <v>685</v>
      </c>
      <c r="I160" s="34" t="s">
        <v>609</v>
      </c>
      <c r="J160" s="34" t="s">
        <v>401</v>
      </c>
      <c r="K160" s="34" t="s">
        <v>410</v>
      </c>
      <c r="L160" s="34" t="s">
        <v>587</v>
      </c>
      <c r="M160" s="34" t="s">
        <v>590</v>
      </c>
      <c r="N160" s="41">
        <v>40</v>
      </c>
      <c r="O160" s="41"/>
      <c r="P160" s="41"/>
      <c r="Q160" s="41"/>
      <c r="R160" s="41"/>
      <c r="S160" s="41"/>
      <c r="T160" s="41"/>
      <c r="U160" s="41"/>
      <c r="V160" s="41"/>
      <c r="W160" s="41"/>
      <c r="X160" s="41">
        <v>3</v>
      </c>
      <c r="Y160" s="41"/>
      <c r="Z160" s="7"/>
      <c r="AA160" s="41"/>
      <c r="AB160" s="42"/>
    </row>
    <row r="161" spans="1:28" x14ac:dyDescent="0.2">
      <c r="A161" s="32">
        <v>160</v>
      </c>
      <c r="B161" s="33" t="s">
        <v>1</v>
      </c>
      <c r="C161" s="34" t="s">
        <v>35</v>
      </c>
      <c r="D161" s="19" t="s">
        <v>41</v>
      </c>
      <c r="E161" s="34" t="s">
        <v>219</v>
      </c>
      <c r="F161" s="38" t="s">
        <v>812</v>
      </c>
      <c r="G161" s="34" t="s">
        <v>687</v>
      </c>
      <c r="H161" s="34" t="s">
        <v>685</v>
      </c>
      <c r="I161" s="34" t="s">
        <v>609</v>
      </c>
      <c r="J161" s="34">
        <v>8222</v>
      </c>
      <c r="K161" s="34">
        <v>608323</v>
      </c>
      <c r="L161" s="34" t="s">
        <v>587</v>
      </c>
      <c r="M161" s="34" t="s">
        <v>589</v>
      </c>
      <c r="N161" s="41">
        <v>70</v>
      </c>
      <c r="O161" s="41">
        <v>17</v>
      </c>
      <c r="P161" s="41"/>
      <c r="Q161" s="41"/>
      <c r="R161" s="41"/>
      <c r="S161" s="41"/>
      <c r="T161" s="41"/>
      <c r="U161" s="41"/>
      <c r="V161" s="41">
        <v>34</v>
      </c>
      <c r="W161" s="41"/>
      <c r="X161" s="41"/>
      <c r="Y161" s="41"/>
      <c r="Z161" s="7"/>
      <c r="AA161" s="41"/>
      <c r="AB161" s="42">
        <v>3</v>
      </c>
    </row>
    <row r="162" spans="1:28" ht="21" x14ac:dyDescent="0.2">
      <c r="A162" s="32">
        <v>161</v>
      </c>
      <c r="B162" s="33" t="s">
        <v>1</v>
      </c>
      <c r="C162" s="34" t="s">
        <v>35</v>
      </c>
      <c r="D162" s="19" t="s">
        <v>43</v>
      </c>
      <c r="E162" s="34" t="s">
        <v>221</v>
      </c>
      <c r="F162" s="38" t="s">
        <v>700</v>
      </c>
      <c r="G162" s="34" t="s">
        <v>687</v>
      </c>
      <c r="H162" s="34" t="s">
        <v>685</v>
      </c>
      <c r="I162" s="34" t="s">
        <v>609</v>
      </c>
      <c r="J162" s="34" t="s">
        <v>402</v>
      </c>
      <c r="K162" s="34" t="s">
        <v>413</v>
      </c>
      <c r="L162" s="34" t="s">
        <v>587</v>
      </c>
      <c r="M162" s="34" t="s">
        <v>590</v>
      </c>
      <c r="N162" s="41">
        <v>60</v>
      </c>
      <c r="O162" s="41"/>
      <c r="P162" s="41"/>
      <c r="Q162" s="41"/>
      <c r="R162" s="41"/>
      <c r="S162" s="41"/>
      <c r="T162" s="41"/>
      <c r="U162" s="41"/>
      <c r="V162" s="41"/>
      <c r="W162" s="41"/>
      <c r="X162" s="41">
        <v>4</v>
      </c>
      <c r="Y162" s="41"/>
      <c r="Z162" s="7"/>
      <c r="AA162" s="41"/>
      <c r="AB162" s="42"/>
    </row>
    <row r="163" spans="1:28" x14ac:dyDescent="0.2">
      <c r="A163" s="32">
        <v>162</v>
      </c>
      <c r="B163" s="33" t="s">
        <v>1</v>
      </c>
      <c r="C163" s="34" t="s">
        <v>35</v>
      </c>
      <c r="D163" s="19" t="s">
        <v>53</v>
      </c>
      <c r="E163" s="34" t="s">
        <v>232</v>
      </c>
      <c r="F163" s="38" t="s">
        <v>699</v>
      </c>
      <c r="G163" s="34" t="s">
        <v>687</v>
      </c>
      <c r="H163" s="34" t="s">
        <v>685</v>
      </c>
      <c r="I163" s="34" t="s">
        <v>609</v>
      </c>
      <c r="J163" s="34" t="s">
        <v>402</v>
      </c>
      <c r="K163" s="34" t="s">
        <v>424</v>
      </c>
      <c r="L163" s="34" t="s">
        <v>587</v>
      </c>
      <c r="M163" s="34" t="s">
        <v>592</v>
      </c>
      <c r="N163" s="41">
        <v>45</v>
      </c>
      <c r="O163" s="41"/>
      <c r="P163" s="41"/>
      <c r="Q163" s="41">
        <v>23</v>
      </c>
      <c r="R163" s="41">
        <v>18</v>
      </c>
      <c r="S163" s="41"/>
      <c r="T163" s="41"/>
      <c r="U163" s="41"/>
      <c r="V163" s="41"/>
      <c r="W163" s="41"/>
      <c r="X163" s="41">
        <v>4</v>
      </c>
      <c r="Y163" s="41"/>
      <c r="Z163" s="7"/>
      <c r="AA163" s="41"/>
      <c r="AB163" s="42"/>
    </row>
    <row r="164" spans="1:28" x14ac:dyDescent="0.2">
      <c r="A164" s="32">
        <v>163</v>
      </c>
      <c r="B164" s="33" t="s">
        <v>1</v>
      </c>
      <c r="C164" s="34" t="s">
        <v>35</v>
      </c>
      <c r="D164" s="19" t="s">
        <v>56</v>
      </c>
      <c r="E164" s="34" t="s">
        <v>235</v>
      </c>
      <c r="F164" s="38" t="s">
        <v>698</v>
      </c>
      <c r="G164" s="34" t="s">
        <v>687</v>
      </c>
      <c r="H164" s="34" t="s">
        <v>685</v>
      </c>
      <c r="I164" s="34" t="s">
        <v>609</v>
      </c>
      <c r="J164" s="34" t="s">
        <v>402</v>
      </c>
      <c r="K164" s="34" t="s">
        <v>427</v>
      </c>
      <c r="L164" s="34" t="s">
        <v>587</v>
      </c>
      <c r="M164" s="34" t="s">
        <v>592</v>
      </c>
      <c r="N164" s="41">
        <v>60</v>
      </c>
      <c r="O164" s="41"/>
      <c r="P164" s="41"/>
      <c r="Q164" s="41"/>
      <c r="R164" s="41"/>
      <c r="S164" s="41">
        <v>38</v>
      </c>
      <c r="T164" s="41"/>
      <c r="U164" s="41"/>
      <c r="V164" s="41">
        <v>44</v>
      </c>
      <c r="W164" s="41"/>
      <c r="X164" s="41">
        <v>4</v>
      </c>
      <c r="Y164" s="41"/>
      <c r="Z164" s="7"/>
      <c r="AA164" s="41"/>
      <c r="AB164" s="42"/>
    </row>
    <row r="165" spans="1:28" x14ac:dyDescent="0.2">
      <c r="A165" s="32">
        <v>164</v>
      </c>
      <c r="B165" s="33" t="s">
        <v>1</v>
      </c>
      <c r="C165" s="34" t="s">
        <v>35</v>
      </c>
      <c r="D165" s="19" t="s">
        <v>57</v>
      </c>
      <c r="E165" s="34" t="s">
        <v>236</v>
      </c>
      <c r="F165" s="38" t="s">
        <v>698</v>
      </c>
      <c r="G165" s="34" t="s">
        <v>687</v>
      </c>
      <c r="H165" s="34" t="s">
        <v>685</v>
      </c>
      <c r="I165" s="34" t="s">
        <v>609</v>
      </c>
      <c r="J165" s="34" t="s">
        <v>402</v>
      </c>
      <c r="K165" s="34" t="s">
        <v>428</v>
      </c>
      <c r="L165" s="34" t="s">
        <v>587</v>
      </c>
      <c r="M165" s="34" t="s">
        <v>589</v>
      </c>
      <c r="N165" s="41">
        <v>69</v>
      </c>
      <c r="O165" s="41"/>
      <c r="P165" s="41"/>
      <c r="Q165" s="41"/>
      <c r="R165" s="41">
        <v>44</v>
      </c>
      <c r="S165" s="41"/>
      <c r="T165" s="41"/>
      <c r="U165" s="41"/>
      <c r="V165" s="41"/>
      <c r="W165" s="41"/>
      <c r="X165" s="41">
        <v>4</v>
      </c>
      <c r="Y165" s="41"/>
      <c r="Z165" s="7"/>
      <c r="AA165" s="41"/>
      <c r="AB165" s="42"/>
    </row>
    <row r="166" spans="1:28" x14ac:dyDescent="0.2">
      <c r="A166" s="32">
        <v>165</v>
      </c>
      <c r="B166" s="33" t="s">
        <v>1</v>
      </c>
      <c r="C166" s="34" t="s">
        <v>35</v>
      </c>
      <c r="D166" s="19" t="s">
        <v>100</v>
      </c>
      <c r="E166" s="34" t="s">
        <v>279</v>
      </c>
      <c r="F166" s="38" t="s">
        <v>843</v>
      </c>
      <c r="G166" s="34" t="s">
        <v>687</v>
      </c>
      <c r="H166" s="34" t="s">
        <v>685</v>
      </c>
      <c r="I166" s="34" t="s">
        <v>609</v>
      </c>
      <c r="J166" s="34" t="s">
        <v>402</v>
      </c>
      <c r="K166" s="34" t="s">
        <v>471</v>
      </c>
      <c r="L166" s="34" t="s">
        <v>587</v>
      </c>
      <c r="M166" s="34" t="s">
        <v>590</v>
      </c>
      <c r="N166" s="41">
        <v>55</v>
      </c>
      <c r="O166" s="41"/>
      <c r="P166" s="41"/>
      <c r="Q166" s="41"/>
      <c r="R166" s="41"/>
      <c r="S166" s="41"/>
      <c r="T166" s="41"/>
      <c r="U166" s="41"/>
      <c r="V166" s="41"/>
      <c r="W166" s="41"/>
      <c r="X166" s="41">
        <v>4</v>
      </c>
      <c r="Y166" s="41"/>
      <c r="Z166" s="7"/>
      <c r="AA166" s="41"/>
      <c r="AB166" s="42"/>
    </row>
    <row r="167" spans="1:28" x14ac:dyDescent="0.2">
      <c r="A167" s="32">
        <v>166</v>
      </c>
      <c r="B167" s="33" t="s">
        <v>1</v>
      </c>
      <c r="C167" s="34" t="s">
        <v>35</v>
      </c>
      <c r="D167" s="19" t="s">
        <v>115</v>
      </c>
      <c r="E167" s="34" t="s">
        <v>294</v>
      </c>
      <c r="F167" s="38" t="s">
        <v>844</v>
      </c>
      <c r="G167" s="34" t="s">
        <v>687</v>
      </c>
      <c r="H167" s="34" t="s">
        <v>685</v>
      </c>
      <c r="I167" s="34" t="s">
        <v>609</v>
      </c>
      <c r="J167" s="34" t="s">
        <v>402</v>
      </c>
      <c r="K167" s="34" t="s">
        <v>484</v>
      </c>
      <c r="L167" s="34" t="s">
        <v>587</v>
      </c>
      <c r="M167" s="34" t="s">
        <v>589</v>
      </c>
      <c r="N167" s="41">
        <v>69</v>
      </c>
      <c r="O167" s="41">
        <v>34</v>
      </c>
      <c r="P167" s="41"/>
      <c r="Q167" s="41"/>
      <c r="R167" s="41"/>
      <c r="S167" s="41"/>
      <c r="T167" s="41"/>
      <c r="U167" s="41"/>
      <c r="V167" s="41">
        <v>47</v>
      </c>
      <c r="W167" s="41"/>
      <c r="X167" s="41"/>
      <c r="Y167" s="41"/>
      <c r="Z167" s="7"/>
      <c r="AA167" s="41"/>
      <c r="AB167" s="42"/>
    </row>
    <row r="168" spans="1:28" x14ac:dyDescent="0.2">
      <c r="A168" s="32">
        <v>167</v>
      </c>
      <c r="B168" s="33" t="s">
        <v>1</v>
      </c>
      <c r="C168" s="34" t="s">
        <v>35</v>
      </c>
      <c r="D168" s="19" t="s">
        <v>132</v>
      </c>
      <c r="E168" s="34" t="s">
        <v>311</v>
      </c>
      <c r="F168" s="38" t="s">
        <v>845</v>
      </c>
      <c r="G168" s="34" t="s">
        <v>687</v>
      </c>
      <c r="H168" s="34" t="s">
        <v>685</v>
      </c>
      <c r="I168" s="34" t="s">
        <v>609</v>
      </c>
      <c r="J168" s="34" t="s">
        <v>402</v>
      </c>
      <c r="K168" s="34" t="s">
        <v>501</v>
      </c>
      <c r="L168" s="34" t="s">
        <v>587</v>
      </c>
      <c r="M168" s="34" t="s">
        <v>590</v>
      </c>
      <c r="N168" s="41">
        <v>55</v>
      </c>
      <c r="O168" s="41"/>
      <c r="P168" s="41"/>
      <c r="Q168" s="41"/>
      <c r="R168" s="41"/>
      <c r="S168" s="41"/>
      <c r="T168" s="41"/>
      <c r="U168" s="41"/>
      <c r="V168" s="41"/>
      <c r="W168" s="41"/>
      <c r="X168" s="41">
        <v>4</v>
      </c>
      <c r="Y168" s="41"/>
      <c r="Z168" s="7"/>
      <c r="AA168" s="41"/>
      <c r="AB168" s="42"/>
    </row>
    <row r="169" spans="1:28" x14ac:dyDescent="0.2">
      <c r="A169" s="32">
        <v>168</v>
      </c>
      <c r="B169" s="33" t="s">
        <v>1</v>
      </c>
      <c r="C169" s="34" t="s">
        <v>35</v>
      </c>
      <c r="D169" s="19" t="s">
        <v>185</v>
      </c>
      <c r="E169" s="34" t="s">
        <v>366</v>
      </c>
      <c r="F169" s="38" t="s">
        <v>697</v>
      </c>
      <c r="G169" s="34" t="s">
        <v>687</v>
      </c>
      <c r="H169" s="34" t="s">
        <v>685</v>
      </c>
      <c r="I169" s="34" t="s">
        <v>609</v>
      </c>
      <c r="J169" s="34" t="s">
        <v>408</v>
      </c>
      <c r="K169" s="34" t="s">
        <v>555</v>
      </c>
      <c r="L169" s="34" t="s">
        <v>587</v>
      </c>
      <c r="M169" s="34" t="s">
        <v>592</v>
      </c>
      <c r="N169" s="41">
        <v>37</v>
      </c>
      <c r="O169" s="41"/>
      <c r="P169" s="41"/>
      <c r="Q169" s="41"/>
      <c r="R169" s="41"/>
      <c r="S169" s="41">
        <v>20</v>
      </c>
      <c r="T169" s="41"/>
      <c r="U169" s="41"/>
      <c r="V169" s="41">
        <v>20</v>
      </c>
      <c r="W169" s="41"/>
      <c r="X169" s="41">
        <v>4</v>
      </c>
      <c r="Y169" s="41"/>
      <c r="Z169" s="7"/>
      <c r="AA169" s="41"/>
      <c r="AB169" s="42"/>
    </row>
    <row r="170" spans="1:28" x14ac:dyDescent="0.2">
      <c r="A170" s="32">
        <v>169</v>
      </c>
      <c r="B170" s="33" t="s">
        <v>1</v>
      </c>
      <c r="C170" s="34" t="s">
        <v>35</v>
      </c>
      <c r="D170" s="19" t="s">
        <v>211</v>
      </c>
      <c r="E170" s="34" t="s">
        <v>394</v>
      </c>
      <c r="F170" s="38" t="s">
        <v>696</v>
      </c>
      <c r="G170" s="34" t="s">
        <v>687</v>
      </c>
      <c r="H170" s="34" t="s">
        <v>685</v>
      </c>
      <c r="I170" s="34" t="s">
        <v>609</v>
      </c>
      <c r="J170" s="34" t="s">
        <v>402</v>
      </c>
      <c r="K170" s="34" t="s">
        <v>581</v>
      </c>
      <c r="L170" s="34" t="s">
        <v>587</v>
      </c>
      <c r="M170" s="34" t="s">
        <v>592</v>
      </c>
      <c r="N170" s="41">
        <v>69</v>
      </c>
      <c r="O170" s="41"/>
      <c r="P170" s="41"/>
      <c r="Q170" s="41">
        <v>49</v>
      </c>
      <c r="R170" s="41">
        <v>66</v>
      </c>
      <c r="S170" s="41"/>
      <c r="T170" s="41"/>
      <c r="U170" s="41"/>
      <c r="V170" s="41"/>
      <c r="W170" s="41"/>
      <c r="X170" s="41">
        <v>5</v>
      </c>
      <c r="Y170" s="41"/>
      <c r="Z170" s="7"/>
      <c r="AA170" s="41"/>
      <c r="AB170" s="42"/>
    </row>
    <row r="171" spans="1:28" x14ac:dyDescent="0.2">
      <c r="A171" s="32">
        <v>170</v>
      </c>
      <c r="B171" s="33" t="s">
        <v>1</v>
      </c>
      <c r="C171" s="34" t="s">
        <v>35</v>
      </c>
      <c r="D171" s="21" t="s">
        <v>87</v>
      </c>
      <c r="E171" s="34" t="s">
        <v>266</v>
      </c>
      <c r="F171" s="38"/>
      <c r="G171" s="34"/>
      <c r="H171" s="34"/>
      <c r="I171" s="34"/>
      <c r="J171" s="34" t="s">
        <v>402</v>
      </c>
      <c r="K171" s="34" t="s">
        <v>458</v>
      </c>
      <c r="L171" s="34" t="s">
        <v>587</v>
      </c>
      <c r="M171" s="34" t="s">
        <v>590</v>
      </c>
      <c r="N171" s="7">
        <v>12</v>
      </c>
      <c r="O171" s="7"/>
      <c r="P171" s="7"/>
      <c r="Q171" s="7"/>
      <c r="R171" s="7"/>
      <c r="S171" s="7"/>
      <c r="T171" s="7"/>
      <c r="U171" s="7"/>
      <c r="V171" s="7"/>
      <c r="W171" s="7"/>
      <c r="X171" s="23">
        <v>4</v>
      </c>
      <c r="Y171" s="7"/>
      <c r="Z171" s="7"/>
      <c r="AA171" s="7"/>
      <c r="AB171" s="8"/>
    </row>
    <row r="172" spans="1:28" x14ac:dyDescent="0.2">
      <c r="A172" s="32">
        <v>171</v>
      </c>
      <c r="B172" s="33" t="s">
        <v>1</v>
      </c>
      <c r="C172" s="34" t="s">
        <v>35</v>
      </c>
      <c r="D172" s="21" t="s">
        <v>133</v>
      </c>
      <c r="E172" s="34" t="s">
        <v>312</v>
      </c>
      <c r="F172" s="38"/>
      <c r="G172" s="34"/>
      <c r="H172" s="34"/>
      <c r="I172" s="34"/>
      <c r="J172" s="34" t="s">
        <v>402</v>
      </c>
      <c r="K172" s="34" t="s">
        <v>502</v>
      </c>
      <c r="L172" s="34" t="s">
        <v>587</v>
      </c>
      <c r="M172" s="34" t="s">
        <v>590</v>
      </c>
      <c r="N172" s="7">
        <v>45</v>
      </c>
      <c r="O172" s="7"/>
      <c r="P172" s="7"/>
      <c r="Q172" s="7"/>
      <c r="R172" s="7"/>
      <c r="S172" s="7"/>
      <c r="T172" s="7"/>
      <c r="U172" s="7"/>
      <c r="V172" s="7"/>
      <c r="W172" s="7"/>
      <c r="X172" s="22">
        <v>2</v>
      </c>
      <c r="Y172" s="7"/>
      <c r="Z172" s="7"/>
      <c r="AA172" s="7"/>
      <c r="AB172" s="26">
        <v>2</v>
      </c>
    </row>
    <row r="173" spans="1:28" x14ac:dyDescent="0.2">
      <c r="A173" s="32">
        <v>172</v>
      </c>
      <c r="B173" s="33" t="s">
        <v>1</v>
      </c>
      <c r="C173" s="34" t="s">
        <v>35</v>
      </c>
      <c r="D173" s="21" t="s">
        <v>138</v>
      </c>
      <c r="E173" s="34" t="s">
        <v>317</v>
      </c>
      <c r="F173" s="38"/>
      <c r="G173" s="34"/>
      <c r="H173" s="34"/>
      <c r="I173" s="34"/>
      <c r="J173" s="34" t="s">
        <v>402</v>
      </c>
      <c r="K173" s="34" t="s">
        <v>507</v>
      </c>
      <c r="L173" s="34" t="s">
        <v>587</v>
      </c>
      <c r="M173" s="34" t="s">
        <v>594</v>
      </c>
      <c r="N173" s="7">
        <v>32</v>
      </c>
      <c r="O173" s="7"/>
      <c r="P173" s="7"/>
      <c r="Q173" s="7"/>
      <c r="R173" s="7"/>
      <c r="S173" s="7">
        <v>12</v>
      </c>
      <c r="T173" s="7"/>
      <c r="U173" s="7"/>
      <c r="V173" s="7">
        <v>16</v>
      </c>
      <c r="W173" s="7"/>
      <c r="X173" s="22">
        <v>2</v>
      </c>
      <c r="Y173" s="7"/>
      <c r="Z173" s="7"/>
      <c r="AA173" s="7"/>
      <c r="AB173" s="26">
        <v>2</v>
      </c>
    </row>
    <row r="174" spans="1:28" x14ac:dyDescent="0.2">
      <c r="A174" s="32">
        <v>173</v>
      </c>
      <c r="B174" s="33" t="s">
        <v>1</v>
      </c>
      <c r="C174" s="34" t="s">
        <v>35</v>
      </c>
      <c r="D174" s="21" t="s">
        <v>177</v>
      </c>
      <c r="E174" s="34" t="s">
        <v>358</v>
      </c>
      <c r="F174" s="38"/>
      <c r="G174" s="34"/>
      <c r="H174" s="34"/>
      <c r="I174" s="34"/>
      <c r="J174" s="34" t="s">
        <v>402</v>
      </c>
      <c r="K174" s="34" t="s">
        <v>547</v>
      </c>
      <c r="L174" s="34" t="s">
        <v>587</v>
      </c>
      <c r="M174" s="34" t="s">
        <v>590</v>
      </c>
      <c r="N174" s="7">
        <v>39</v>
      </c>
      <c r="O174" s="7"/>
      <c r="P174" s="7"/>
      <c r="Q174" s="7"/>
      <c r="R174" s="7"/>
      <c r="S174" s="7"/>
      <c r="T174" s="7"/>
      <c r="U174" s="7"/>
      <c r="V174" s="7"/>
      <c r="W174" s="7"/>
      <c r="X174" s="22">
        <v>2</v>
      </c>
      <c r="Y174" s="7"/>
      <c r="Z174" s="7"/>
      <c r="AA174" s="7"/>
      <c r="AB174" s="26">
        <v>2</v>
      </c>
    </row>
    <row r="175" spans="1:28" x14ac:dyDescent="0.2">
      <c r="A175" s="32">
        <v>174</v>
      </c>
      <c r="B175" s="33" t="s">
        <v>26</v>
      </c>
      <c r="C175" s="34" t="s">
        <v>35</v>
      </c>
      <c r="D175" s="21" t="s">
        <v>125</v>
      </c>
      <c r="E175" s="34" t="s">
        <v>304</v>
      </c>
      <c r="F175" s="38"/>
      <c r="G175" s="34"/>
      <c r="H175" s="34"/>
      <c r="I175" s="34"/>
      <c r="J175" s="34" t="s">
        <v>403</v>
      </c>
      <c r="K175" s="34" t="s">
        <v>494</v>
      </c>
      <c r="L175" s="34" t="s">
        <v>587</v>
      </c>
      <c r="M175" s="34" t="s">
        <v>590</v>
      </c>
      <c r="N175" s="7">
        <v>26</v>
      </c>
      <c r="O175" s="7"/>
      <c r="P175" s="7"/>
      <c r="Q175" s="7"/>
      <c r="R175" s="7"/>
      <c r="S175" s="7"/>
      <c r="T175" s="7"/>
      <c r="U175" s="7"/>
      <c r="V175" s="7"/>
      <c r="W175" s="7"/>
      <c r="X175" s="22">
        <v>2</v>
      </c>
      <c r="Y175" s="7"/>
      <c r="Z175" s="7"/>
      <c r="AA175" s="7"/>
      <c r="AB175" s="26">
        <v>2</v>
      </c>
    </row>
    <row r="176" spans="1:28" x14ac:dyDescent="0.2">
      <c r="A176" s="32">
        <v>175</v>
      </c>
      <c r="B176" s="33" t="s">
        <v>16</v>
      </c>
      <c r="C176" s="34" t="s">
        <v>35</v>
      </c>
      <c r="D176" s="19" t="s">
        <v>88</v>
      </c>
      <c r="E176" s="34" t="s">
        <v>267</v>
      </c>
      <c r="F176" s="38" t="s">
        <v>705</v>
      </c>
      <c r="G176" s="34" t="s">
        <v>687</v>
      </c>
      <c r="H176" s="34" t="s">
        <v>685</v>
      </c>
      <c r="I176" s="34" t="s">
        <v>609</v>
      </c>
      <c r="J176" s="34" t="s">
        <v>402</v>
      </c>
      <c r="K176" s="34" t="s">
        <v>459</v>
      </c>
      <c r="L176" s="34" t="s">
        <v>587</v>
      </c>
      <c r="M176" s="34" t="s">
        <v>592</v>
      </c>
      <c r="N176" s="41">
        <v>81</v>
      </c>
      <c r="O176" s="41"/>
      <c r="P176" s="41"/>
      <c r="Q176" s="41"/>
      <c r="R176" s="41"/>
      <c r="S176" s="41">
        <v>45</v>
      </c>
      <c r="T176" s="41"/>
      <c r="U176" s="41"/>
      <c r="V176" s="41">
        <v>52</v>
      </c>
      <c r="W176" s="41"/>
      <c r="X176" s="41">
        <v>4</v>
      </c>
      <c r="Y176" s="41"/>
      <c r="Z176" s="41"/>
      <c r="AA176" s="41"/>
      <c r="AB176" s="42"/>
    </row>
    <row r="177" spans="1:28" x14ac:dyDescent="0.2">
      <c r="A177" s="32">
        <v>176</v>
      </c>
      <c r="B177" s="33" t="s">
        <v>16</v>
      </c>
      <c r="C177" s="34" t="s">
        <v>35</v>
      </c>
      <c r="D177" s="19" t="s">
        <v>105</v>
      </c>
      <c r="E177" s="34" t="s">
        <v>284</v>
      </c>
      <c r="F177" s="38" t="s">
        <v>706</v>
      </c>
      <c r="G177" s="20" t="s">
        <v>686</v>
      </c>
      <c r="H177" s="34" t="s">
        <v>685</v>
      </c>
      <c r="I177" s="34" t="s">
        <v>609</v>
      </c>
      <c r="J177" s="34" t="s">
        <v>402</v>
      </c>
      <c r="K177" s="34" t="s">
        <v>476</v>
      </c>
      <c r="L177" s="34" t="s">
        <v>587</v>
      </c>
      <c r="M177" s="34" t="s">
        <v>592</v>
      </c>
      <c r="N177" s="41">
        <v>79</v>
      </c>
      <c r="O177" s="41"/>
      <c r="P177" s="41"/>
      <c r="Q177" s="41">
        <v>62</v>
      </c>
      <c r="R177" s="41">
        <v>64</v>
      </c>
      <c r="S177" s="41"/>
      <c r="T177" s="41"/>
      <c r="U177" s="41"/>
      <c r="V177" s="41"/>
      <c r="W177" s="41"/>
      <c r="X177" s="41">
        <v>5</v>
      </c>
      <c r="Y177" s="41"/>
      <c r="Z177" s="41"/>
      <c r="AA177" s="41"/>
      <c r="AB177" s="42"/>
    </row>
    <row r="178" spans="1:28" x14ac:dyDescent="0.2">
      <c r="A178" s="32">
        <v>177</v>
      </c>
      <c r="B178" s="33" t="s">
        <v>16</v>
      </c>
      <c r="C178" s="34" t="s">
        <v>35</v>
      </c>
      <c r="D178" s="19" t="s">
        <v>106</v>
      </c>
      <c r="E178" s="34" t="s">
        <v>285</v>
      </c>
      <c r="F178" s="38" t="s">
        <v>707</v>
      </c>
      <c r="G178" s="20" t="s">
        <v>686</v>
      </c>
      <c r="H178" s="34" t="s">
        <v>685</v>
      </c>
      <c r="I178" s="34" t="s">
        <v>609</v>
      </c>
      <c r="J178" s="34" t="s">
        <v>403</v>
      </c>
      <c r="K178" s="34" t="s">
        <v>477</v>
      </c>
      <c r="L178" s="34" t="s">
        <v>587</v>
      </c>
      <c r="M178" s="34" t="s">
        <v>592</v>
      </c>
      <c r="N178" s="41">
        <v>77</v>
      </c>
      <c r="O178" s="41"/>
      <c r="P178" s="41"/>
      <c r="Q178" s="41">
        <v>77</v>
      </c>
      <c r="R178" s="41">
        <v>57</v>
      </c>
      <c r="S178" s="41"/>
      <c r="T178" s="41"/>
      <c r="U178" s="41"/>
      <c r="V178" s="41"/>
      <c r="W178" s="41"/>
      <c r="X178" s="41">
        <v>5</v>
      </c>
      <c r="Y178" s="41"/>
      <c r="Z178" s="41"/>
      <c r="AA178" s="41"/>
      <c r="AB178" s="42"/>
    </row>
    <row r="179" spans="1:28" x14ac:dyDescent="0.2">
      <c r="A179" s="32">
        <v>178</v>
      </c>
      <c r="B179" s="33" t="s">
        <v>16</v>
      </c>
      <c r="C179" s="34" t="s">
        <v>35</v>
      </c>
      <c r="D179" s="19" t="s">
        <v>104</v>
      </c>
      <c r="E179" s="34" t="s">
        <v>283</v>
      </c>
      <c r="F179" s="38" t="s">
        <v>790</v>
      </c>
      <c r="G179" s="34" t="s">
        <v>687</v>
      </c>
      <c r="H179" s="34" t="s">
        <v>685</v>
      </c>
      <c r="I179" s="34" t="s">
        <v>609</v>
      </c>
      <c r="J179" s="34" t="s">
        <v>402</v>
      </c>
      <c r="K179" s="34" t="s">
        <v>475</v>
      </c>
      <c r="L179" s="34" t="s">
        <v>587</v>
      </c>
      <c r="M179" s="34" t="s">
        <v>589</v>
      </c>
      <c r="N179" s="41">
        <v>46</v>
      </c>
      <c r="O179" s="41"/>
      <c r="P179" s="41"/>
      <c r="Q179" s="41"/>
      <c r="R179" s="41"/>
      <c r="S179" s="41"/>
      <c r="T179" s="41"/>
      <c r="U179" s="41"/>
      <c r="V179" s="41">
        <v>28</v>
      </c>
      <c r="W179" s="41"/>
      <c r="X179" s="41"/>
      <c r="Y179" s="41"/>
      <c r="Z179" s="41"/>
      <c r="AA179" s="41">
        <v>40</v>
      </c>
      <c r="AB179" s="42"/>
    </row>
    <row r="180" spans="1:28" x14ac:dyDescent="0.2">
      <c r="A180" s="32">
        <v>179</v>
      </c>
      <c r="B180" s="33" t="s">
        <v>16</v>
      </c>
      <c r="C180" s="34" t="s">
        <v>35</v>
      </c>
      <c r="D180" s="19" t="s">
        <v>127</v>
      </c>
      <c r="E180" s="34" t="s">
        <v>306</v>
      </c>
      <c r="F180" s="38" t="s">
        <v>704</v>
      </c>
      <c r="G180" s="34" t="s">
        <v>687</v>
      </c>
      <c r="H180" s="34" t="s">
        <v>685</v>
      </c>
      <c r="I180" s="34" t="s">
        <v>609</v>
      </c>
      <c r="J180" s="34" t="s">
        <v>402</v>
      </c>
      <c r="K180" s="34" t="s">
        <v>496</v>
      </c>
      <c r="L180" s="34" t="s">
        <v>587</v>
      </c>
      <c r="M180" s="34" t="s">
        <v>590</v>
      </c>
      <c r="N180" s="41">
        <v>64</v>
      </c>
      <c r="O180" s="41"/>
      <c r="P180" s="41"/>
      <c r="Q180" s="41"/>
      <c r="R180" s="41"/>
      <c r="S180" s="41"/>
      <c r="T180" s="41"/>
      <c r="U180" s="41"/>
      <c r="V180" s="41"/>
      <c r="W180" s="41"/>
      <c r="X180" s="41">
        <v>3</v>
      </c>
      <c r="Y180" s="41"/>
      <c r="Z180" s="41"/>
      <c r="AA180" s="41"/>
      <c r="AB180" s="42"/>
    </row>
    <row r="181" spans="1:28" x14ac:dyDescent="0.2">
      <c r="A181" s="32">
        <v>180</v>
      </c>
      <c r="B181" s="33" t="s">
        <v>16</v>
      </c>
      <c r="C181" s="34" t="s">
        <v>35</v>
      </c>
      <c r="D181" s="19" t="s">
        <v>130</v>
      </c>
      <c r="E181" s="34" t="s">
        <v>309</v>
      </c>
      <c r="F181" s="38" t="s">
        <v>703</v>
      </c>
      <c r="G181" s="34" t="s">
        <v>687</v>
      </c>
      <c r="H181" s="34" t="s">
        <v>685</v>
      </c>
      <c r="I181" s="34" t="s">
        <v>609</v>
      </c>
      <c r="J181" s="34" t="s">
        <v>402</v>
      </c>
      <c r="K181" s="34" t="s">
        <v>499</v>
      </c>
      <c r="L181" s="34" t="s">
        <v>587</v>
      </c>
      <c r="M181" s="34" t="s">
        <v>590</v>
      </c>
      <c r="N181" s="41">
        <v>60</v>
      </c>
      <c r="O181" s="41"/>
      <c r="P181" s="41"/>
      <c r="Q181" s="41"/>
      <c r="R181" s="41"/>
      <c r="S181" s="41"/>
      <c r="T181" s="41"/>
      <c r="U181" s="41"/>
      <c r="V181" s="41"/>
      <c r="W181" s="41"/>
      <c r="X181" s="41">
        <v>4</v>
      </c>
      <c r="Y181" s="41"/>
      <c r="Z181" s="41"/>
      <c r="AA181" s="41"/>
      <c r="AB181" s="42"/>
    </row>
    <row r="182" spans="1:28" x14ac:dyDescent="0.2">
      <c r="A182" s="32">
        <v>181</v>
      </c>
      <c r="B182" s="33" t="s">
        <v>16</v>
      </c>
      <c r="C182" s="34" t="s">
        <v>35</v>
      </c>
      <c r="D182" s="19" t="s">
        <v>158</v>
      </c>
      <c r="E182" s="34" t="s">
        <v>338</v>
      </c>
      <c r="F182" s="38" t="s">
        <v>702</v>
      </c>
      <c r="G182" s="34" t="s">
        <v>687</v>
      </c>
      <c r="H182" s="34" t="s">
        <v>685</v>
      </c>
      <c r="I182" s="34" t="s">
        <v>609</v>
      </c>
      <c r="J182" s="34" t="s">
        <v>402</v>
      </c>
      <c r="K182" s="34" t="s">
        <v>528</v>
      </c>
      <c r="L182" s="34" t="s">
        <v>587</v>
      </c>
      <c r="M182" s="34" t="s">
        <v>590</v>
      </c>
      <c r="N182" s="41">
        <v>36</v>
      </c>
      <c r="O182" s="41"/>
      <c r="P182" s="41"/>
      <c r="Q182" s="41"/>
      <c r="R182" s="41"/>
      <c r="S182" s="41"/>
      <c r="T182" s="41"/>
      <c r="U182" s="41"/>
      <c r="V182" s="41"/>
      <c r="W182" s="41"/>
      <c r="X182" s="41">
        <v>3</v>
      </c>
      <c r="Y182" s="41"/>
      <c r="Z182" s="41"/>
      <c r="AA182" s="41"/>
      <c r="AB182" s="42"/>
    </row>
    <row r="183" spans="1:28" x14ac:dyDescent="0.2">
      <c r="A183" s="32">
        <v>182</v>
      </c>
      <c r="B183" s="33" t="s">
        <v>16</v>
      </c>
      <c r="C183" s="34" t="s">
        <v>35</v>
      </c>
      <c r="D183" s="21" t="s">
        <v>116</v>
      </c>
      <c r="E183" s="34" t="s">
        <v>295</v>
      </c>
      <c r="F183" s="38"/>
      <c r="G183" s="34"/>
      <c r="H183" s="34"/>
      <c r="I183" s="34"/>
      <c r="J183" s="34" t="s">
        <v>403</v>
      </c>
      <c r="K183" s="34" t="s">
        <v>485</v>
      </c>
      <c r="L183" s="34" t="s">
        <v>587</v>
      </c>
      <c r="M183" s="34" t="s">
        <v>589</v>
      </c>
      <c r="N183" s="7">
        <v>42</v>
      </c>
      <c r="O183" s="7"/>
      <c r="P183" s="7">
        <v>44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17</v>
      </c>
      <c r="AB183" s="8"/>
    </row>
    <row r="184" spans="1:28" ht="13.5" thickBot="1" x14ac:dyDescent="0.25">
      <c r="A184" s="35">
        <v>183</v>
      </c>
      <c r="B184" s="36" t="s">
        <v>16</v>
      </c>
      <c r="C184" s="37" t="s">
        <v>35</v>
      </c>
      <c r="D184" s="52" t="s">
        <v>142</v>
      </c>
      <c r="E184" s="37" t="s">
        <v>321</v>
      </c>
      <c r="F184" s="39"/>
      <c r="G184" s="37"/>
      <c r="H184" s="37"/>
      <c r="I184" s="37"/>
      <c r="J184" s="37" t="s">
        <v>402</v>
      </c>
      <c r="K184" s="37" t="s">
        <v>511</v>
      </c>
      <c r="L184" s="37" t="s">
        <v>587</v>
      </c>
      <c r="M184" s="37" t="s">
        <v>589</v>
      </c>
      <c r="N184" s="53">
        <v>55</v>
      </c>
      <c r="O184" s="53"/>
      <c r="P184" s="53"/>
      <c r="Q184" s="53"/>
      <c r="R184" s="53"/>
      <c r="S184" s="53"/>
      <c r="T184" s="53"/>
      <c r="U184" s="53"/>
      <c r="V184" s="53">
        <v>28</v>
      </c>
      <c r="W184" s="53"/>
      <c r="X184" s="53"/>
      <c r="Y184" s="53"/>
      <c r="Z184" s="53"/>
      <c r="AA184" s="53">
        <v>17</v>
      </c>
      <c r="AB184" s="54"/>
    </row>
  </sheetData>
  <autoFilter ref="A1:AB184"/>
  <conditionalFormatting sqref="N2:N184">
    <cfRule type="cellIs" dxfId="95" priority="61" operator="between">
      <formula>72</formula>
      <formula>100</formula>
    </cfRule>
    <cfRule type="cellIs" dxfId="94" priority="62" operator="between">
      <formula>57</formula>
      <formula>71</formula>
    </cfRule>
    <cfRule type="cellIs" dxfId="93" priority="63" operator="between">
      <formula>36</formula>
      <formula>56</formula>
    </cfRule>
    <cfRule type="cellIs" dxfId="92" priority="64" operator="between">
      <formula>1</formula>
      <formula>35</formula>
    </cfRule>
  </conditionalFormatting>
  <conditionalFormatting sqref="N186:O265">
    <cfRule type="cellIs" dxfId="91" priority="69" operator="between">
      <formula>73</formula>
      <formula>100</formula>
    </cfRule>
    <cfRule type="cellIs" dxfId="90" priority="70" operator="between">
      <formula>40</formula>
      <formula>72</formula>
    </cfRule>
    <cfRule type="cellIs" dxfId="89" priority="71" operator="between">
      <formula>24</formula>
      <formula>39</formula>
    </cfRule>
    <cfRule type="cellIs" dxfId="88" priority="72" operator="between">
      <formula>1</formula>
      <formula>23</formula>
    </cfRule>
  </conditionalFormatting>
  <conditionalFormatting sqref="O2:O182">
    <cfRule type="cellIs" dxfId="87" priority="58" operator="between">
      <formula>50</formula>
      <formula>67</formula>
    </cfRule>
    <cfRule type="cellIs" dxfId="86" priority="59" operator="between">
      <formula>27</formula>
      <formula>49</formula>
    </cfRule>
    <cfRule type="cellIs" dxfId="85" priority="60" operator="between">
      <formula>1</formula>
      <formula>26</formula>
    </cfRule>
  </conditionalFormatting>
  <conditionalFormatting sqref="O2:P182">
    <cfRule type="cellIs" dxfId="84" priority="53" operator="between">
      <formula>68</formula>
      <formula>100</formula>
    </cfRule>
  </conditionalFormatting>
  <conditionalFormatting sqref="P2:P182">
    <cfRule type="cellIs" dxfId="83" priority="54" operator="between">
      <formula>53</formula>
      <formula>67</formula>
    </cfRule>
    <cfRule type="cellIs" dxfId="82" priority="55" operator="between">
      <formula>36</formula>
      <formula>52</formula>
    </cfRule>
    <cfRule type="cellIs" dxfId="81" priority="56" operator="between">
      <formula>1</formula>
      <formula>35</formula>
    </cfRule>
  </conditionalFormatting>
  <conditionalFormatting sqref="Q2:Q182">
    <cfRule type="cellIs" dxfId="80" priority="49" operator="between">
      <formula>73</formula>
      <formula>100</formula>
    </cfRule>
    <cfRule type="cellIs" dxfId="79" priority="50" operator="between">
      <formula>56</formula>
      <formula>72</formula>
    </cfRule>
    <cfRule type="cellIs" dxfId="78" priority="51" operator="between">
      <formula>36</formula>
      <formula>55</formula>
    </cfRule>
    <cfRule type="cellIs" dxfId="77" priority="52" operator="between">
      <formula>1</formula>
      <formula>35</formula>
    </cfRule>
  </conditionalFormatting>
  <conditionalFormatting sqref="R2:R182">
    <cfRule type="cellIs" dxfId="76" priority="45" operator="between">
      <formula>72</formula>
      <formula>100</formula>
    </cfRule>
    <cfRule type="cellIs" dxfId="75" priority="46" operator="between">
      <formula>55</formula>
      <formula>71</formula>
    </cfRule>
    <cfRule type="cellIs" dxfId="74" priority="47" operator="between">
      <formula>36</formula>
      <formula>54</formula>
    </cfRule>
    <cfRule type="cellIs" dxfId="73" priority="48" operator="between">
      <formula>1</formula>
      <formula>35</formula>
    </cfRule>
  </conditionalFormatting>
  <conditionalFormatting sqref="S2:S182">
    <cfRule type="cellIs" dxfId="72" priority="41" operator="between">
      <formula>68</formula>
      <formula>100</formula>
    </cfRule>
    <cfRule type="cellIs" dxfId="71" priority="42" operator="between">
      <formula>50</formula>
      <formula>67</formula>
    </cfRule>
    <cfRule type="cellIs" dxfId="70" priority="43" operator="between">
      <formula>32</formula>
      <formula>49</formula>
    </cfRule>
    <cfRule type="cellIs" dxfId="69" priority="44" operator="between">
      <formula>1</formula>
      <formula>31</formula>
    </cfRule>
  </conditionalFormatting>
  <conditionalFormatting sqref="T2:T182">
    <cfRule type="cellIs" dxfId="68" priority="37" operator="between">
      <formula>67</formula>
      <formula>100</formula>
    </cfRule>
    <cfRule type="cellIs" dxfId="67" priority="38" operator="between">
      <formula>51</formula>
      <formula>66</formula>
    </cfRule>
    <cfRule type="cellIs" dxfId="66" priority="39" operator="between">
      <formula>37</formula>
      <formula>50</formula>
    </cfRule>
    <cfRule type="cellIs" dxfId="65" priority="40" operator="between">
      <formula>1</formula>
      <formula>36</formula>
    </cfRule>
  </conditionalFormatting>
  <conditionalFormatting sqref="U2:U182">
    <cfRule type="cellIs" dxfId="64" priority="33" operator="between">
      <formula>84</formula>
      <formula>100</formula>
    </cfRule>
    <cfRule type="cellIs" dxfId="63" priority="34" operator="between">
      <formula>59</formula>
      <formula>83</formula>
    </cfRule>
    <cfRule type="cellIs" dxfId="62" priority="35" operator="between">
      <formula>22</formula>
      <formula>58</formula>
    </cfRule>
    <cfRule type="cellIs" dxfId="61" priority="36" operator="between">
      <formula>1</formula>
      <formula>21</formula>
    </cfRule>
  </conditionalFormatting>
  <conditionalFormatting sqref="V2:V182">
    <cfRule type="cellIs" dxfId="60" priority="29" operator="between">
      <formula>70</formula>
      <formula>100</formula>
    </cfRule>
    <cfRule type="cellIs" dxfId="59" priority="30" operator="between">
      <formula>58</formula>
      <formula>69</formula>
    </cfRule>
    <cfRule type="cellIs" dxfId="58" priority="31" operator="between">
      <formula>42</formula>
      <formula>57</formula>
    </cfRule>
    <cfRule type="cellIs" dxfId="57" priority="32" operator="between">
      <formula>1</formula>
      <formula>41</formula>
    </cfRule>
  </conditionalFormatting>
  <conditionalFormatting sqref="W2:W182">
    <cfRule type="cellIs" dxfId="56" priority="25" operator="between">
      <formula>67</formula>
      <formula>100</formula>
    </cfRule>
    <cfRule type="cellIs" dxfId="55" priority="26" operator="between">
      <formula>55</formula>
      <formula>66</formula>
    </cfRule>
    <cfRule type="cellIs" dxfId="54" priority="27" operator="between">
      <formula>32</formula>
      <formula>54</formula>
    </cfRule>
    <cfRule type="cellIs" dxfId="53" priority="28" operator="between">
      <formula>1</formula>
      <formula>31</formula>
    </cfRule>
  </conditionalFormatting>
  <conditionalFormatting sqref="X2:X182">
    <cfRule type="cellIs" dxfId="52" priority="17" operator="between">
      <formula>5</formula>
      <formula>5</formula>
    </cfRule>
    <cfRule type="cellIs" dxfId="51" priority="18" operator="between">
      <formula>4</formula>
      <formula>4</formula>
    </cfRule>
    <cfRule type="cellIs" dxfId="50" priority="19" operator="between">
      <formula>3</formula>
      <formula>3</formula>
    </cfRule>
    <cfRule type="cellIs" dxfId="49" priority="20" operator="between">
      <formula>2</formula>
      <formula>2</formula>
    </cfRule>
  </conditionalFormatting>
  <conditionalFormatting sqref="Y2:Y182">
    <cfRule type="cellIs" dxfId="48" priority="21" operator="between">
      <formula>73</formula>
      <formula>100</formula>
    </cfRule>
    <cfRule type="cellIs" dxfId="47" priority="22" operator="between">
      <formula>57</formula>
      <formula>72</formula>
    </cfRule>
    <cfRule type="cellIs" dxfId="46" priority="23" operator="between">
      <formula>40</formula>
      <formula>56</formula>
    </cfRule>
    <cfRule type="cellIs" dxfId="45" priority="24" operator="between">
      <formula>1</formula>
      <formula>39</formula>
    </cfRule>
  </conditionalFormatting>
  <conditionalFormatting sqref="Y186:AA193 R186:W265">
    <cfRule type="cellIs" dxfId="44" priority="73" operator="between">
      <formula>62</formula>
      <formula>100</formula>
    </cfRule>
    <cfRule type="cellIs" dxfId="43" priority="74" operator="between">
      <formula>53</formula>
      <formula>61</formula>
    </cfRule>
    <cfRule type="cellIs" dxfId="42" priority="75" operator="between">
      <formula>36</formula>
      <formula>52</formula>
    </cfRule>
    <cfRule type="cellIs" dxfId="41" priority="76" operator="between">
      <formula>1</formula>
      <formula>35</formula>
    </cfRule>
  </conditionalFormatting>
  <conditionalFormatting sqref="Z30:Z171">
    <cfRule type="cellIs" dxfId="40" priority="1" operator="between">
      <formula>72</formula>
      <formula>100</formula>
    </cfRule>
    <cfRule type="cellIs" dxfId="39" priority="2" operator="between">
      <formula>57</formula>
      <formula>71</formula>
    </cfRule>
    <cfRule type="cellIs" dxfId="38" priority="3" operator="between">
      <formula>36</formula>
      <formula>56</formula>
    </cfRule>
    <cfRule type="cellIs" dxfId="37" priority="4" operator="between">
      <formula>1</formula>
      <formula>35</formula>
    </cfRule>
  </conditionalFormatting>
  <conditionalFormatting sqref="AA2:AA182">
    <cfRule type="cellIs" dxfId="36" priority="9" operator="between">
      <formula>68</formula>
      <formula>100</formula>
    </cfRule>
    <cfRule type="cellIs" dxfId="35" priority="10" operator="between">
      <formula>50</formula>
      <formula>67</formula>
    </cfRule>
    <cfRule type="cellIs" dxfId="34" priority="11" operator="between">
      <formula>27</formula>
      <formula>49</formula>
    </cfRule>
    <cfRule type="cellIs" dxfId="33" priority="12" operator="between">
      <formula>1</formula>
      <formula>26</formula>
    </cfRule>
  </conditionalFormatting>
  <conditionalFormatting sqref="AB2:AB182">
    <cfRule type="cellIs" dxfId="32" priority="5" operator="between">
      <formula>5</formula>
      <formula>5</formula>
    </cfRule>
    <cfRule type="cellIs" dxfId="31" priority="6" operator="between">
      <formula>4</formula>
      <formula>4</formula>
    </cfRule>
    <cfRule type="cellIs" dxfId="30" priority="7" operator="between">
      <formula>3</formula>
      <formula>3</formula>
    </cfRule>
    <cfRule type="cellIs" dxfId="29" priority="8" operator="between">
      <formula>2</formula>
      <formula>2</formula>
    </cfRule>
  </conditionalFormatting>
  <pageMargins left="0.74803149606299213" right="0.74803149606299213" top="0.98425196850393704" bottom="0.98425196850393704" header="0.51181102362204722" footer="0.51181102362204722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G4" sqref="G4:G35"/>
    </sheetView>
  </sheetViews>
  <sheetFormatPr defaultRowHeight="12.75" x14ac:dyDescent="0.2"/>
  <cols>
    <col min="1" max="1" width="5.5703125" style="1" bestFit="1" customWidth="1"/>
    <col min="2" max="2" width="7" style="1" bestFit="1" customWidth="1"/>
    <col min="3" max="3" width="30.140625" bestFit="1" customWidth="1"/>
    <col min="4" max="4" width="9" style="1" bestFit="1" customWidth="1"/>
    <col min="5" max="5" width="10.7109375" style="1" bestFit="1" customWidth="1"/>
    <col min="7" max="7" width="12.42578125" customWidth="1"/>
  </cols>
  <sheetData>
    <row r="1" spans="1:7" ht="28.9" customHeight="1" x14ac:dyDescent="0.2">
      <c r="A1" s="91" t="s">
        <v>834</v>
      </c>
      <c r="B1" s="91"/>
      <c r="C1" s="91"/>
      <c r="D1" s="91"/>
      <c r="E1" s="91"/>
      <c r="F1" s="7"/>
      <c r="G1" s="7"/>
    </row>
    <row r="2" spans="1:7" x14ac:dyDescent="0.2">
      <c r="A2" s="92" t="s">
        <v>597</v>
      </c>
      <c r="B2" s="92" t="s">
        <v>836</v>
      </c>
      <c r="C2" s="92" t="s">
        <v>835</v>
      </c>
      <c r="D2" s="45" t="s">
        <v>681</v>
      </c>
      <c r="E2" s="45" t="s">
        <v>686</v>
      </c>
      <c r="F2" s="7"/>
      <c r="G2" s="7" t="s">
        <v>856</v>
      </c>
    </row>
    <row r="3" spans="1:7" x14ac:dyDescent="0.2">
      <c r="A3" s="92"/>
      <c r="B3" s="92"/>
      <c r="C3" s="92"/>
      <c r="D3" s="45">
        <f>SUM(D4:D38)</f>
        <v>123</v>
      </c>
      <c r="E3" s="45">
        <f>SUM(E4:E38)</f>
        <v>9</v>
      </c>
      <c r="F3" s="45">
        <f t="shared" ref="F3:G3" si="0">SUM(F4:F38)</f>
        <v>178</v>
      </c>
      <c r="G3" s="45">
        <f t="shared" si="0"/>
        <v>46</v>
      </c>
    </row>
    <row r="4" spans="1:7" ht="15.75" x14ac:dyDescent="0.25">
      <c r="A4" s="47">
        <v>1</v>
      </c>
      <c r="B4" s="47" t="s">
        <v>646</v>
      </c>
      <c r="C4" s="7" t="s">
        <v>611</v>
      </c>
      <c r="D4" s="47">
        <v>27</v>
      </c>
      <c r="E4" s="47">
        <v>2</v>
      </c>
      <c r="F4" s="46">
        <v>39</v>
      </c>
      <c r="G4" s="7">
        <f>F4-E4-D4</f>
        <v>10</v>
      </c>
    </row>
    <row r="5" spans="1:7" ht="15.75" x14ac:dyDescent="0.25">
      <c r="A5" s="47">
        <v>2</v>
      </c>
      <c r="B5" s="47" t="s">
        <v>647</v>
      </c>
      <c r="C5" s="7" t="s">
        <v>612</v>
      </c>
      <c r="D5" s="47">
        <v>4</v>
      </c>
      <c r="E5" s="47"/>
      <c r="F5" s="46">
        <v>5</v>
      </c>
      <c r="G5" s="7">
        <f t="shared" ref="G5:G38" si="1">F5-E5-D5</f>
        <v>1</v>
      </c>
    </row>
    <row r="6" spans="1:7" ht="15.75" x14ac:dyDescent="0.25">
      <c r="A6" s="47">
        <v>3</v>
      </c>
      <c r="B6" s="47" t="s">
        <v>648</v>
      </c>
      <c r="C6" s="7" t="s">
        <v>613</v>
      </c>
      <c r="D6" s="47">
        <v>3</v>
      </c>
      <c r="E6" s="47">
        <v>1</v>
      </c>
      <c r="F6" s="46">
        <v>4</v>
      </c>
      <c r="G6" s="7">
        <f t="shared" si="1"/>
        <v>0</v>
      </c>
    </row>
    <row r="7" spans="1:7" ht="15.75" x14ac:dyDescent="0.25">
      <c r="A7" s="47">
        <v>4</v>
      </c>
      <c r="B7" s="47" t="s">
        <v>649</v>
      </c>
      <c r="C7" s="7" t="s">
        <v>614</v>
      </c>
      <c r="D7" s="47">
        <v>2</v>
      </c>
      <c r="E7" s="47"/>
      <c r="F7" s="46">
        <v>2</v>
      </c>
      <c r="G7" s="7">
        <f t="shared" si="1"/>
        <v>0</v>
      </c>
    </row>
    <row r="8" spans="1:7" ht="15.75" x14ac:dyDescent="0.25">
      <c r="A8" s="47">
        <v>5</v>
      </c>
      <c r="B8" s="47" t="s">
        <v>650</v>
      </c>
      <c r="C8" s="7" t="s">
        <v>615</v>
      </c>
      <c r="D8" s="47">
        <v>1</v>
      </c>
      <c r="E8" s="47"/>
      <c r="F8" s="46">
        <v>4</v>
      </c>
      <c r="G8" s="7">
        <f t="shared" si="1"/>
        <v>3</v>
      </c>
    </row>
    <row r="9" spans="1:7" ht="15.75" x14ac:dyDescent="0.25">
      <c r="A9" s="47">
        <v>6</v>
      </c>
      <c r="B9" s="47" t="s">
        <v>651</v>
      </c>
      <c r="C9" s="7" t="s">
        <v>616</v>
      </c>
      <c r="D9" s="47">
        <v>1</v>
      </c>
      <c r="E9" s="47"/>
      <c r="F9" s="46">
        <v>1</v>
      </c>
      <c r="G9" s="7">
        <f t="shared" si="1"/>
        <v>0</v>
      </c>
    </row>
    <row r="10" spans="1:7" ht="15.75" x14ac:dyDescent="0.25">
      <c r="A10" s="47">
        <v>7</v>
      </c>
      <c r="B10" s="47" t="s">
        <v>652</v>
      </c>
      <c r="C10" s="7" t="s">
        <v>617</v>
      </c>
      <c r="D10" s="47">
        <v>1</v>
      </c>
      <c r="E10" s="47"/>
      <c r="F10" s="46">
        <v>2</v>
      </c>
      <c r="G10" s="7">
        <f t="shared" si="1"/>
        <v>1</v>
      </c>
    </row>
    <row r="11" spans="1:7" ht="15.75" x14ac:dyDescent="0.25">
      <c r="A11" s="47">
        <v>8</v>
      </c>
      <c r="B11" s="47" t="s">
        <v>653</v>
      </c>
      <c r="C11" s="7" t="s">
        <v>618</v>
      </c>
      <c r="D11" s="47">
        <v>1</v>
      </c>
      <c r="E11" s="47"/>
      <c r="F11" s="46">
        <v>2</v>
      </c>
      <c r="G11" s="7">
        <f t="shared" si="1"/>
        <v>1</v>
      </c>
    </row>
    <row r="12" spans="1:7" ht="15.75" x14ac:dyDescent="0.25">
      <c r="A12" s="47">
        <v>9</v>
      </c>
      <c r="B12" s="47" t="s">
        <v>654</v>
      </c>
      <c r="C12" s="7" t="s">
        <v>619</v>
      </c>
      <c r="D12" s="47">
        <v>2</v>
      </c>
      <c r="E12" s="47"/>
      <c r="F12" s="46">
        <v>3</v>
      </c>
      <c r="G12" s="7">
        <f t="shared" si="1"/>
        <v>1</v>
      </c>
    </row>
    <row r="13" spans="1:7" ht="15.75" x14ac:dyDescent="0.25">
      <c r="A13" s="47">
        <v>10</v>
      </c>
      <c r="B13" s="47" t="s">
        <v>655</v>
      </c>
      <c r="C13" s="7" t="s">
        <v>620</v>
      </c>
      <c r="D13" s="47">
        <v>10</v>
      </c>
      <c r="E13" s="47">
        <v>1</v>
      </c>
      <c r="F13" s="46">
        <v>11</v>
      </c>
      <c r="G13" s="7">
        <f t="shared" si="1"/>
        <v>0</v>
      </c>
    </row>
    <row r="14" spans="1:7" ht="15.75" x14ac:dyDescent="0.25">
      <c r="A14" s="47">
        <v>11</v>
      </c>
      <c r="B14" s="47" t="s">
        <v>656</v>
      </c>
      <c r="C14" s="7" t="s">
        <v>621</v>
      </c>
      <c r="D14" s="47">
        <v>1</v>
      </c>
      <c r="E14" s="47"/>
      <c r="F14" s="46">
        <v>1</v>
      </c>
      <c r="G14" s="7">
        <f t="shared" si="1"/>
        <v>0</v>
      </c>
    </row>
    <row r="15" spans="1:7" ht="15.75" x14ac:dyDescent="0.25">
      <c r="A15" s="47">
        <v>12</v>
      </c>
      <c r="B15" s="47" t="s">
        <v>657</v>
      </c>
      <c r="C15" s="7" t="s">
        <v>622</v>
      </c>
      <c r="D15" s="47">
        <v>2</v>
      </c>
      <c r="E15" s="47"/>
      <c r="F15" s="46">
        <v>3</v>
      </c>
      <c r="G15" s="7">
        <f t="shared" si="1"/>
        <v>1</v>
      </c>
    </row>
    <row r="16" spans="1:7" ht="15.75" x14ac:dyDescent="0.25">
      <c r="A16" s="47">
        <v>13</v>
      </c>
      <c r="B16" s="47" t="s">
        <v>658</v>
      </c>
      <c r="C16" s="7" t="s">
        <v>623</v>
      </c>
      <c r="D16" s="47">
        <v>3</v>
      </c>
      <c r="E16" s="47">
        <v>1</v>
      </c>
      <c r="F16" s="46">
        <v>5</v>
      </c>
      <c r="G16" s="7">
        <f t="shared" si="1"/>
        <v>1</v>
      </c>
    </row>
    <row r="17" spans="1:7" ht="15.75" x14ac:dyDescent="0.25">
      <c r="A17" s="47">
        <v>14</v>
      </c>
      <c r="B17" s="47" t="s">
        <v>659</v>
      </c>
      <c r="C17" s="7" t="s">
        <v>624</v>
      </c>
      <c r="D17" s="47"/>
      <c r="E17" s="47"/>
      <c r="F17" s="46"/>
      <c r="G17" s="7">
        <f t="shared" si="1"/>
        <v>0</v>
      </c>
    </row>
    <row r="18" spans="1:7" ht="15.75" x14ac:dyDescent="0.25">
      <c r="A18" s="47">
        <v>15</v>
      </c>
      <c r="B18" s="47" t="s">
        <v>660</v>
      </c>
      <c r="C18" s="7" t="s">
        <v>625</v>
      </c>
      <c r="D18" s="47">
        <v>2</v>
      </c>
      <c r="E18" s="47"/>
      <c r="F18" s="46">
        <v>3</v>
      </c>
      <c r="G18" s="7">
        <f t="shared" si="1"/>
        <v>1</v>
      </c>
    </row>
    <row r="19" spans="1:7" ht="15.75" x14ac:dyDescent="0.25">
      <c r="A19" s="47">
        <v>16</v>
      </c>
      <c r="B19" s="47" t="s">
        <v>661</v>
      </c>
      <c r="C19" s="7" t="s">
        <v>626</v>
      </c>
      <c r="D19" s="47">
        <v>1</v>
      </c>
      <c r="E19" s="47"/>
      <c r="F19" s="46">
        <v>2</v>
      </c>
      <c r="G19" s="7">
        <f t="shared" si="1"/>
        <v>1</v>
      </c>
    </row>
    <row r="20" spans="1:7" ht="15.75" x14ac:dyDescent="0.25">
      <c r="A20" s="47">
        <v>17</v>
      </c>
      <c r="B20" s="47" t="s">
        <v>662</v>
      </c>
      <c r="C20" s="7" t="s">
        <v>627</v>
      </c>
      <c r="D20" s="47">
        <v>3</v>
      </c>
      <c r="E20" s="47"/>
      <c r="F20" s="46">
        <v>4</v>
      </c>
      <c r="G20" s="7">
        <f t="shared" si="1"/>
        <v>1</v>
      </c>
    </row>
    <row r="21" spans="1:7" ht="15.75" x14ac:dyDescent="0.25">
      <c r="A21" s="47">
        <v>18</v>
      </c>
      <c r="B21" s="47" t="s">
        <v>663</v>
      </c>
      <c r="C21" s="7" t="s">
        <v>628</v>
      </c>
      <c r="D21" s="47">
        <v>2</v>
      </c>
      <c r="E21" s="47"/>
      <c r="F21" s="46">
        <v>2</v>
      </c>
      <c r="G21" s="7">
        <f t="shared" si="1"/>
        <v>0</v>
      </c>
    </row>
    <row r="22" spans="1:7" ht="15.75" x14ac:dyDescent="0.25">
      <c r="A22" s="47">
        <v>19</v>
      </c>
      <c r="B22" s="47" t="s">
        <v>664</v>
      </c>
      <c r="C22" s="7" t="s">
        <v>629</v>
      </c>
      <c r="D22" s="47">
        <v>2</v>
      </c>
      <c r="E22" s="47"/>
      <c r="F22" s="46">
        <v>2</v>
      </c>
      <c r="G22" s="7">
        <f t="shared" si="1"/>
        <v>0</v>
      </c>
    </row>
    <row r="23" spans="1:7" ht="15.75" x14ac:dyDescent="0.25">
      <c r="A23" s="47">
        <v>20</v>
      </c>
      <c r="B23" s="47" t="s">
        <v>665</v>
      </c>
      <c r="C23" s="7" t="s">
        <v>630</v>
      </c>
      <c r="D23" s="47">
        <v>5</v>
      </c>
      <c r="E23" s="47"/>
      <c r="F23" s="46">
        <v>6</v>
      </c>
      <c r="G23" s="7">
        <f t="shared" si="1"/>
        <v>1</v>
      </c>
    </row>
    <row r="24" spans="1:7" ht="15.75" x14ac:dyDescent="0.25">
      <c r="A24" s="47">
        <v>21</v>
      </c>
      <c r="B24" s="47" t="s">
        <v>666</v>
      </c>
      <c r="C24" s="7" t="s">
        <v>631</v>
      </c>
      <c r="D24" s="47">
        <v>12</v>
      </c>
      <c r="E24" s="47">
        <v>1</v>
      </c>
      <c r="F24" s="46">
        <v>17</v>
      </c>
      <c r="G24" s="7">
        <f t="shared" si="1"/>
        <v>4</v>
      </c>
    </row>
    <row r="25" spans="1:7" ht="15.75" x14ac:dyDescent="0.25">
      <c r="A25" s="47">
        <v>22</v>
      </c>
      <c r="B25" s="47" t="s">
        <v>667</v>
      </c>
      <c r="C25" s="7" t="s">
        <v>632</v>
      </c>
      <c r="D25" s="47">
        <v>2</v>
      </c>
      <c r="E25" s="47"/>
      <c r="F25" s="46">
        <v>2</v>
      </c>
      <c r="G25" s="7">
        <f t="shared" si="1"/>
        <v>0</v>
      </c>
    </row>
    <row r="26" spans="1:7" ht="15.75" x14ac:dyDescent="0.25">
      <c r="A26" s="47">
        <v>23</v>
      </c>
      <c r="B26" s="47" t="s">
        <v>668</v>
      </c>
      <c r="C26" s="7" t="s">
        <v>633</v>
      </c>
      <c r="D26" s="47">
        <v>2</v>
      </c>
      <c r="E26" s="47"/>
      <c r="F26" s="46">
        <v>2</v>
      </c>
      <c r="G26" s="7">
        <f t="shared" si="1"/>
        <v>0</v>
      </c>
    </row>
    <row r="27" spans="1:7" ht="15.75" x14ac:dyDescent="0.25">
      <c r="A27" s="47">
        <v>24</v>
      </c>
      <c r="B27" s="47" t="s">
        <v>669</v>
      </c>
      <c r="C27" s="7" t="s">
        <v>634</v>
      </c>
      <c r="D27" s="47">
        <v>4</v>
      </c>
      <c r="E27" s="47"/>
      <c r="F27" s="46">
        <v>4</v>
      </c>
      <c r="G27" s="7">
        <f t="shared" si="1"/>
        <v>0</v>
      </c>
    </row>
    <row r="28" spans="1:7" ht="15.75" x14ac:dyDescent="0.25">
      <c r="A28" s="47">
        <v>25</v>
      </c>
      <c r="B28" s="47" t="s">
        <v>670</v>
      </c>
      <c r="C28" s="7" t="s">
        <v>635</v>
      </c>
      <c r="D28" s="47">
        <v>1</v>
      </c>
      <c r="E28" s="47"/>
      <c r="F28" s="46">
        <v>1</v>
      </c>
      <c r="G28" s="7">
        <f t="shared" si="1"/>
        <v>0</v>
      </c>
    </row>
    <row r="29" spans="1:7" ht="15.75" x14ac:dyDescent="0.25">
      <c r="A29" s="47">
        <v>26</v>
      </c>
      <c r="B29" s="47" t="s">
        <v>671</v>
      </c>
      <c r="C29" s="7" t="s">
        <v>636</v>
      </c>
      <c r="D29" s="47">
        <v>1</v>
      </c>
      <c r="E29" s="47"/>
      <c r="F29" s="46">
        <v>4</v>
      </c>
      <c r="G29" s="7">
        <f t="shared" si="1"/>
        <v>3</v>
      </c>
    </row>
    <row r="30" spans="1:7" ht="15.75" x14ac:dyDescent="0.25">
      <c r="A30" s="47">
        <v>27</v>
      </c>
      <c r="B30" s="47" t="s">
        <v>672</v>
      </c>
      <c r="C30" s="7" t="s">
        <v>637</v>
      </c>
      <c r="D30" s="47">
        <v>2</v>
      </c>
      <c r="E30" s="47"/>
      <c r="F30" s="46">
        <v>2</v>
      </c>
      <c r="G30" s="7">
        <f t="shared" si="1"/>
        <v>0</v>
      </c>
    </row>
    <row r="31" spans="1:7" ht="15.75" x14ac:dyDescent="0.25">
      <c r="A31" s="47">
        <v>28</v>
      </c>
      <c r="B31" s="47" t="s">
        <v>673</v>
      </c>
      <c r="C31" s="7" t="s">
        <v>638</v>
      </c>
      <c r="D31" s="47">
        <v>2</v>
      </c>
      <c r="E31" s="47"/>
      <c r="F31" s="46">
        <v>8</v>
      </c>
      <c r="G31" s="7">
        <f t="shared" si="1"/>
        <v>6</v>
      </c>
    </row>
    <row r="32" spans="1:7" ht="15.75" x14ac:dyDescent="0.25">
      <c r="A32" s="47">
        <v>29</v>
      </c>
      <c r="B32" s="47" t="s">
        <v>674</v>
      </c>
      <c r="C32" s="7" t="s">
        <v>639</v>
      </c>
      <c r="D32" s="47">
        <v>2</v>
      </c>
      <c r="E32" s="47"/>
      <c r="F32" s="46">
        <v>5</v>
      </c>
      <c r="G32" s="7">
        <f t="shared" si="1"/>
        <v>3</v>
      </c>
    </row>
    <row r="33" spans="1:7" ht="15.75" x14ac:dyDescent="0.25">
      <c r="A33" s="47">
        <v>30</v>
      </c>
      <c r="B33" s="47" t="s">
        <v>675</v>
      </c>
      <c r="C33" s="7" t="s">
        <v>640</v>
      </c>
      <c r="D33" s="47">
        <v>2</v>
      </c>
      <c r="E33" s="47"/>
      <c r="F33" s="46">
        <v>2</v>
      </c>
      <c r="G33" s="7">
        <f t="shared" si="1"/>
        <v>0</v>
      </c>
    </row>
    <row r="34" spans="1:7" ht="15.75" x14ac:dyDescent="0.25">
      <c r="A34" s="47">
        <v>31</v>
      </c>
      <c r="B34" s="47" t="s">
        <v>676</v>
      </c>
      <c r="C34" s="7" t="s">
        <v>641</v>
      </c>
      <c r="D34" s="47">
        <v>4</v>
      </c>
      <c r="E34" s="47"/>
      <c r="F34" s="46">
        <v>4</v>
      </c>
      <c r="G34" s="7">
        <f t="shared" si="1"/>
        <v>0</v>
      </c>
    </row>
    <row r="35" spans="1:7" ht="15.75" x14ac:dyDescent="0.25">
      <c r="A35" s="47">
        <v>32</v>
      </c>
      <c r="B35" s="47" t="s">
        <v>677</v>
      </c>
      <c r="C35" s="7" t="s">
        <v>642</v>
      </c>
      <c r="D35" s="47">
        <v>11</v>
      </c>
      <c r="E35" s="47">
        <v>1</v>
      </c>
      <c r="F35" s="46">
        <v>16</v>
      </c>
      <c r="G35" s="7">
        <f t="shared" si="1"/>
        <v>4</v>
      </c>
    </row>
    <row r="36" spans="1:7" ht="15.75" x14ac:dyDescent="0.25">
      <c r="A36" s="47">
        <v>33</v>
      </c>
      <c r="B36" s="47" t="s">
        <v>678</v>
      </c>
      <c r="C36" s="7" t="s">
        <v>643</v>
      </c>
      <c r="D36" s="47"/>
      <c r="E36" s="47"/>
      <c r="F36" s="46">
        <v>1</v>
      </c>
      <c r="G36" s="7">
        <f t="shared" si="1"/>
        <v>1</v>
      </c>
    </row>
    <row r="37" spans="1:7" ht="15.75" x14ac:dyDescent="0.25">
      <c r="A37" s="47">
        <v>34</v>
      </c>
      <c r="B37" s="47" t="s">
        <v>679</v>
      </c>
      <c r="C37" s="7" t="s">
        <v>644</v>
      </c>
      <c r="D37" s="47">
        <v>5</v>
      </c>
      <c r="E37" s="47">
        <v>2</v>
      </c>
      <c r="F37" s="46">
        <v>9</v>
      </c>
      <c r="G37" s="7">
        <f t="shared" si="1"/>
        <v>2</v>
      </c>
    </row>
    <row r="38" spans="1:7" ht="15.75" x14ac:dyDescent="0.25">
      <c r="A38" s="47">
        <v>35</v>
      </c>
      <c r="B38" s="47" t="s">
        <v>680</v>
      </c>
      <c r="C38" s="7" t="s">
        <v>645</v>
      </c>
      <c r="D38" s="47"/>
      <c r="E38" s="47"/>
      <c r="F38" s="46"/>
      <c r="G38" s="7">
        <f t="shared" si="1"/>
        <v>0</v>
      </c>
    </row>
  </sheetData>
  <mergeCells count="4">
    <mergeCell ref="A1:E1"/>
    <mergeCell ref="A2:A3"/>
    <mergeCell ref="B2:B3"/>
    <mergeCell ref="C2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0" scale="1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view="pageBreakPreview" topLeftCell="B1" zoomScale="60" zoomScaleNormal="60" workbookViewId="0">
      <selection activeCell="F13" sqref="F13"/>
    </sheetView>
  </sheetViews>
  <sheetFormatPr defaultColWidth="36.7109375" defaultRowHeight="12.75" x14ac:dyDescent="0.2"/>
  <cols>
    <col min="1" max="1" width="3.7109375" bestFit="1" customWidth="1"/>
    <col min="2" max="2" width="41.28515625" bestFit="1" customWidth="1"/>
    <col min="3" max="3" width="17.140625" customWidth="1"/>
    <col min="4" max="4" width="19.140625" customWidth="1"/>
    <col min="5" max="5" width="24.7109375" customWidth="1"/>
    <col min="6" max="6" width="32.85546875" customWidth="1"/>
    <col min="7" max="7" width="34" customWidth="1"/>
    <col min="8" max="8" width="17.42578125" customWidth="1"/>
    <col min="9" max="9" width="24.42578125" customWidth="1"/>
    <col min="10" max="10" width="30.42578125" customWidth="1"/>
    <col min="11" max="11" width="35.7109375" bestFit="1" customWidth="1"/>
    <col min="12" max="12" width="34.42578125" bestFit="1" customWidth="1"/>
    <col min="13" max="13" width="33.85546875" bestFit="1" customWidth="1"/>
  </cols>
  <sheetData>
    <row r="1" spans="1:13" ht="94.5" thickBot="1" x14ac:dyDescent="0.25">
      <c r="A1" s="93"/>
      <c r="B1" s="95" t="s">
        <v>819</v>
      </c>
      <c r="C1" s="5" t="s">
        <v>820</v>
      </c>
      <c r="D1" s="5" t="s">
        <v>821</v>
      </c>
      <c r="E1" s="5" t="s">
        <v>822</v>
      </c>
      <c r="F1" s="5" t="s">
        <v>823</v>
      </c>
      <c r="G1" s="5" t="s">
        <v>824</v>
      </c>
      <c r="H1" s="5" t="s">
        <v>825</v>
      </c>
      <c r="I1" s="5" t="s">
        <v>826</v>
      </c>
      <c r="J1" s="5" t="s">
        <v>832</v>
      </c>
      <c r="K1" s="5" t="s">
        <v>827</v>
      </c>
      <c r="L1" s="95" t="s">
        <v>828</v>
      </c>
      <c r="M1" s="95" t="s">
        <v>829</v>
      </c>
    </row>
    <row r="2" spans="1:13" ht="19.5" thickBot="1" x14ac:dyDescent="0.25">
      <c r="A2" s="94"/>
      <c r="B2" s="96"/>
      <c r="C2" s="6" t="s">
        <v>830</v>
      </c>
      <c r="D2" s="6" t="s">
        <v>587</v>
      </c>
      <c r="E2" s="6" t="s">
        <v>587</v>
      </c>
      <c r="F2" s="6" t="s">
        <v>830</v>
      </c>
      <c r="G2" s="6" t="s">
        <v>830</v>
      </c>
      <c r="H2" s="6" t="s">
        <v>830</v>
      </c>
      <c r="I2" s="6" t="s">
        <v>830</v>
      </c>
      <c r="J2" s="6" t="s">
        <v>830</v>
      </c>
      <c r="K2" s="6" t="s">
        <v>830</v>
      </c>
      <c r="L2" s="96"/>
      <c r="M2" s="96"/>
    </row>
    <row r="3" spans="1:13" ht="33" thickBot="1" x14ac:dyDescent="0.35">
      <c r="A3" s="3">
        <v>1</v>
      </c>
      <c r="B3" s="4" t="s">
        <v>817</v>
      </c>
      <c r="C3" s="11">
        <f>SUM(C15:C49)</f>
        <v>183</v>
      </c>
      <c r="D3" s="11">
        <f>SUM(D15:D49)</f>
        <v>178</v>
      </c>
      <c r="E3" s="11">
        <f>SUM(E15:E49)</f>
        <v>132</v>
      </c>
      <c r="F3" s="11">
        <f>SUM(F15:F49)</f>
        <v>21</v>
      </c>
      <c r="G3" s="11">
        <f>SUM(G15:G49)</f>
        <v>9</v>
      </c>
      <c r="H3" s="11">
        <f t="shared" ref="H3:I3" si="0">SUM(H15:H49)</f>
        <v>132</v>
      </c>
      <c r="I3" s="11">
        <f t="shared" si="0"/>
        <v>132</v>
      </c>
      <c r="J3" s="13">
        <f>H3/D3</f>
        <v>0.7415730337078652</v>
      </c>
      <c r="K3" s="12">
        <f>I3/E3</f>
        <v>1</v>
      </c>
      <c r="L3" s="11" t="s">
        <v>818</v>
      </c>
      <c r="M3" s="11">
        <v>89884244738</v>
      </c>
    </row>
    <row r="12" spans="1:13" ht="13.5" thickBot="1" x14ac:dyDescent="0.25"/>
    <row r="13" spans="1:13" ht="94.5" thickBot="1" x14ac:dyDescent="0.25">
      <c r="A13" s="98"/>
      <c r="B13" s="97" t="s">
        <v>831</v>
      </c>
      <c r="C13" s="9" t="s">
        <v>820</v>
      </c>
      <c r="D13" s="9" t="s">
        <v>821</v>
      </c>
      <c r="E13" s="9" t="s">
        <v>822</v>
      </c>
      <c r="F13" s="9" t="s">
        <v>823</v>
      </c>
      <c r="G13" s="9" t="s">
        <v>824</v>
      </c>
      <c r="H13" s="9" t="s">
        <v>825</v>
      </c>
      <c r="I13" s="9" t="s">
        <v>826</v>
      </c>
      <c r="J13" s="9" t="s">
        <v>832</v>
      </c>
      <c r="K13" s="9" t="s">
        <v>827</v>
      </c>
      <c r="L13" s="97" t="s">
        <v>833</v>
      </c>
      <c r="M13" s="97" t="s">
        <v>829</v>
      </c>
    </row>
    <row r="14" spans="1:13" ht="19.5" thickBot="1" x14ac:dyDescent="0.25">
      <c r="A14" s="98"/>
      <c r="B14" s="97"/>
      <c r="C14" s="9" t="s">
        <v>830</v>
      </c>
      <c r="D14" s="9" t="s">
        <v>587</v>
      </c>
      <c r="E14" s="9" t="s">
        <v>587</v>
      </c>
      <c r="F14" s="9" t="s">
        <v>830</v>
      </c>
      <c r="G14" s="9" t="s">
        <v>830</v>
      </c>
      <c r="H14" s="9" t="s">
        <v>830</v>
      </c>
      <c r="I14" s="9" t="s">
        <v>830</v>
      </c>
      <c r="J14" s="9" t="s">
        <v>830</v>
      </c>
      <c r="K14" s="9" t="s">
        <v>830</v>
      </c>
      <c r="L14" s="97"/>
      <c r="M14" s="97"/>
    </row>
    <row r="15" spans="1:13" ht="19.5" thickBot="1" x14ac:dyDescent="0.35">
      <c r="A15" s="10">
        <v>1</v>
      </c>
      <c r="B15" s="14" t="s">
        <v>611</v>
      </c>
      <c r="C15" s="15">
        <v>39</v>
      </c>
      <c r="D15" s="15">
        <v>39</v>
      </c>
      <c r="E15" s="15">
        <v>29</v>
      </c>
      <c r="F15" s="15">
        <v>8</v>
      </c>
      <c r="G15" s="15">
        <v>2</v>
      </c>
      <c r="H15" s="15">
        <v>29</v>
      </c>
      <c r="I15" s="15">
        <v>29</v>
      </c>
      <c r="J15" s="16">
        <f>H15/D15</f>
        <v>0.74358974358974361</v>
      </c>
      <c r="K15" s="17">
        <f>I15/E15</f>
        <v>1</v>
      </c>
      <c r="L15" s="18"/>
      <c r="M15" s="18"/>
    </row>
    <row r="16" spans="1:13" ht="19.5" thickBot="1" x14ac:dyDescent="0.35">
      <c r="A16" s="10">
        <v>2</v>
      </c>
      <c r="B16" s="14" t="s">
        <v>612</v>
      </c>
      <c r="C16" s="15">
        <v>5</v>
      </c>
      <c r="D16" s="15">
        <v>5</v>
      </c>
      <c r="E16" s="15">
        <v>4</v>
      </c>
      <c r="F16" s="15"/>
      <c r="G16" s="15"/>
      <c r="H16" s="15">
        <v>4</v>
      </c>
      <c r="I16" s="15">
        <v>4</v>
      </c>
      <c r="J16" s="16">
        <f t="shared" ref="J16:J48" si="1">H16/D16</f>
        <v>0.8</v>
      </c>
      <c r="K16" s="17">
        <f t="shared" ref="K16:K48" si="2">I16/E16</f>
        <v>1</v>
      </c>
      <c r="L16" s="18"/>
      <c r="M16" s="18"/>
    </row>
    <row r="17" spans="1:13" ht="19.5" thickBot="1" x14ac:dyDescent="0.35">
      <c r="A17" s="10">
        <v>3</v>
      </c>
      <c r="B17" s="14" t="s">
        <v>613</v>
      </c>
      <c r="C17" s="15">
        <v>4</v>
      </c>
      <c r="D17" s="15">
        <v>4</v>
      </c>
      <c r="E17" s="15">
        <v>4</v>
      </c>
      <c r="F17" s="15"/>
      <c r="G17" s="15">
        <v>1</v>
      </c>
      <c r="H17" s="15">
        <v>4</v>
      </c>
      <c r="I17" s="15">
        <v>4</v>
      </c>
      <c r="J17" s="16">
        <f t="shared" si="1"/>
        <v>1</v>
      </c>
      <c r="K17" s="17">
        <f t="shared" si="2"/>
        <v>1</v>
      </c>
      <c r="L17" s="18"/>
      <c r="M17" s="18"/>
    </row>
    <row r="18" spans="1:13" ht="19.5" thickBot="1" x14ac:dyDescent="0.35">
      <c r="A18" s="10">
        <v>4</v>
      </c>
      <c r="B18" s="14" t="s">
        <v>614</v>
      </c>
      <c r="C18" s="15">
        <v>2</v>
      </c>
      <c r="D18" s="15">
        <v>2</v>
      </c>
      <c r="E18" s="15">
        <v>2</v>
      </c>
      <c r="F18" s="15"/>
      <c r="G18" s="15"/>
      <c r="H18" s="15">
        <v>2</v>
      </c>
      <c r="I18" s="15">
        <v>2</v>
      </c>
      <c r="J18" s="16">
        <f t="shared" si="1"/>
        <v>1</v>
      </c>
      <c r="K18" s="17">
        <f t="shared" si="2"/>
        <v>1</v>
      </c>
      <c r="L18" s="18"/>
      <c r="M18" s="18"/>
    </row>
    <row r="19" spans="1:13" ht="19.5" thickBot="1" x14ac:dyDescent="0.35">
      <c r="A19" s="10">
        <v>5</v>
      </c>
      <c r="B19" s="14" t="s">
        <v>615</v>
      </c>
      <c r="C19" s="15">
        <v>4</v>
      </c>
      <c r="D19" s="15">
        <v>4</v>
      </c>
      <c r="E19" s="15">
        <v>1</v>
      </c>
      <c r="F19" s="15"/>
      <c r="G19" s="15"/>
      <c r="H19" s="15">
        <v>1</v>
      </c>
      <c r="I19" s="15">
        <v>1</v>
      </c>
      <c r="J19" s="16">
        <f t="shared" si="1"/>
        <v>0.25</v>
      </c>
      <c r="K19" s="17">
        <f t="shared" si="2"/>
        <v>1</v>
      </c>
      <c r="L19" s="18"/>
      <c r="M19" s="18"/>
    </row>
    <row r="20" spans="1:13" ht="19.5" thickBot="1" x14ac:dyDescent="0.35">
      <c r="A20" s="10">
        <v>6</v>
      </c>
      <c r="B20" s="14" t="s">
        <v>616</v>
      </c>
      <c r="C20" s="15">
        <v>1</v>
      </c>
      <c r="D20" s="15">
        <v>1</v>
      </c>
      <c r="E20" s="15">
        <v>1</v>
      </c>
      <c r="F20" s="15"/>
      <c r="G20" s="15"/>
      <c r="H20" s="15">
        <v>1</v>
      </c>
      <c r="I20" s="15">
        <v>1</v>
      </c>
      <c r="J20" s="16">
        <f t="shared" si="1"/>
        <v>1</v>
      </c>
      <c r="K20" s="17">
        <f t="shared" si="2"/>
        <v>1</v>
      </c>
      <c r="L20" s="18"/>
      <c r="M20" s="18"/>
    </row>
    <row r="21" spans="1:13" ht="19.5" thickBot="1" x14ac:dyDescent="0.35">
      <c r="A21" s="10">
        <v>7</v>
      </c>
      <c r="B21" s="14" t="s">
        <v>617</v>
      </c>
      <c r="C21" s="15">
        <v>2</v>
      </c>
      <c r="D21" s="15">
        <v>2</v>
      </c>
      <c r="E21" s="15">
        <v>1</v>
      </c>
      <c r="F21" s="15"/>
      <c r="G21" s="15"/>
      <c r="H21" s="15">
        <v>1</v>
      </c>
      <c r="I21" s="15">
        <v>1</v>
      </c>
      <c r="J21" s="16">
        <f t="shared" si="1"/>
        <v>0.5</v>
      </c>
      <c r="K21" s="17">
        <f t="shared" si="2"/>
        <v>1</v>
      </c>
      <c r="L21" s="18"/>
      <c r="M21" s="18"/>
    </row>
    <row r="22" spans="1:13" ht="19.5" thickBot="1" x14ac:dyDescent="0.35">
      <c r="A22" s="10">
        <v>8</v>
      </c>
      <c r="B22" s="14" t="s">
        <v>618</v>
      </c>
      <c r="C22" s="15">
        <v>2</v>
      </c>
      <c r="D22" s="15">
        <v>2</v>
      </c>
      <c r="E22" s="15">
        <v>1</v>
      </c>
      <c r="F22" s="15"/>
      <c r="G22" s="15"/>
      <c r="H22" s="15">
        <v>1</v>
      </c>
      <c r="I22" s="15">
        <v>1</v>
      </c>
      <c r="J22" s="16">
        <f t="shared" si="1"/>
        <v>0.5</v>
      </c>
      <c r="K22" s="17">
        <f t="shared" si="2"/>
        <v>1</v>
      </c>
      <c r="L22" s="18"/>
      <c r="M22" s="18"/>
    </row>
    <row r="23" spans="1:13" ht="19.5" thickBot="1" x14ac:dyDescent="0.35">
      <c r="A23" s="10">
        <v>9</v>
      </c>
      <c r="B23" s="14" t="s">
        <v>619</v>
      </c>
      <c r="C23" s="15">
        <v>3</v>
      </c>
      <c r="D23" s="15">
        <v>3</v>
      </c>
      <c r="E23" s="15">
        <v>2</v>
      </c>
      <c r="F23" s="15"/>
      <c r="G23" s="15"/>
      <c r="H23" s="15">
        <v>2</v>
      </c>
      <c r="I23" s="15">
        <v>2</v>
      </c>
      <c r="J23" s="16">
        <f t="shared" si="1"/>
        <v>0.66666666666666663</v>
      </c>
      <c r="K23" s="17">
        <f t="shared" si="2"/>
        <v>1</v>
      </c>
      <c r="L23" s="18"/>
      <c r="M23" s="18"/>
    </row>
    <row r="24" spans="1:13" ht="19.5" thickBot="1" x14ac:dyDescent="0.35">
      <c r="A24" s="10">
        <v>10</v>
      </c>
      <c r="B24" s="14" t="s">
        <v>620</v>
      </c>
      <c r="C24" s="15">
        <v>11</v>
      </c>
      <c r="D24" s="15">
        <v>11</v>
      </c>
      <c r="E24" s="15">
        <v>11</v>
      </c>
      <c r="F24" s="15">
        <v>1</v>
      </c>
      <c r="G24" s="15">
        <v>1</v>
      </c>
      <c r="H24" s="15">
        <v>11</v>
      </c>
      <c r="I24" s="15">
        <v>11</v>
      </c>
      <c r="J24" s="16">
        <f t="shared" si="1"/>
        <v>1</v>
      </c>
      <c r="K24" s="17">
        <f t="shared" si="2"/>
        <v>1</v>
      </c>
      <c r="L24" s="18"/>
      <c r="M24" s="18"/>
    </row>
    <row r="25" spans="1:13" ht="19.5" thickBot="1" x14ac:dyDescent="0.35">
      <c r="A25" s="10">
        <v>11</v>
      </c>
      <c r="B25" s="14" t="s">
        <v>621</v>
      </c>
      <c r="C25" s="15">
        <v>1</v>
      </c>
      <c r="D25" s="15">
        <v>1</v>
      </c>
      <c r="E25" s="15">
        <v>1</v>
      </c>
      <c r="F25" s="15"/>
      <c r="G25" s="15"/>
      <c r="H25" s="15">
        <v>1</v>
      </c>
      <c r="I25" s="15">
        <v>1</v>
      </c>
      <c r="J25" s="16">
        <f t="shared" si="1"/>
        <v>1</v>
      </c>
      <c r="K25" s="17">
        <f t="shared" si="2"/>
        <v>1</v>
      </c>
      <c r="L25" s="18"/>
      <c r="M25" s="18"/>
    </row>
    <row r="26" spans="1:13" ht="19.5" thickBot="1" x14ac:dyDescent="0.35">
      <c r="A26" s="10">
        <v>12</v>
      </c>
      <c r="B26" s="14" t="s">
        <v>622</v>
      </c>
      <c r="C26" s="15">
        <v>3</v>
      </c>
      <c r="D26" s="15">
        <v>3</v>
      </c>
      <c r="E26" s="15">
        <v>2</v>
      </c>
      <c r="F26" s="15"/>
      <c r="G26" s="15"/>
      <c r="H26" s="15">
        <v>2</v>
      </c>
      <c r="I26" s="15">
        <v>2</v>
      </c>
      <c r="J26" s="16">
        <f t="shared" si="1"/>
        <v>0.66666666666666663</v>
      </c>
      <c r="K26" s="17">
        <f t="shared" si="2"/>
        <v>1</v>
      </c>
      <c r="L26" s="18"/>
      <c r="M26" s="18"/>
    </row>
    <row r="27" spans="1:13" ht="19.5" thickBot="1" x14ac:dyDescent="0.35">
      <c r="A27" s="10">
        <v>13</v>
      </c>
      <c r="B27" s="14" t="s">
        <v>623</v>
      </c>
      <c r="C27" s="15">
        <v>5</v>
      </c>
      <c r="D27" s="15">
        <v>5</v>
      </c>
      <c r="E27" s="15">
        <v>4</v>
      </c>
      <c r="F27" s="15">
        <v>1</v>
      </c>
      <c r="G27" s="15">
        <v>1</v>
      </c>
      <c r="H27" s="15">
        <v>4</v>
      </c>
      <c r="I27" s="15">
        <v>4</v>
      </c>
      <c r="J27" s="16">
        <f t="shared" si="1"/>
        <v>0.8</v>
      </c>
      <c r="K27" s="17">
        <f t="shared" si="2"/>
        <v>1</v>
      </c>
      <c r="L27" s="18"/>
      <c r="M27" s="18"/>
    </row>
    <row r="28" spans="1:13" ht="19.5" thickBot="1" x14ac:dyDescent="0.35">
      <c r="A28" s="10">
        <v>14</v>
      </c>
      <c r="B28" s="14" t="s">
        <v>624</v>
      </c>
      <c r="C28" s="15"/>
      <c r="D28" s="15"/>
      <c r="E28" s="15"/>
      <c r="F28" s="15"/>
      <c r="G28" s="15"/>
      <c r="H28" s="15"/>
      <c r="I28" s="15"/>
      <c r="J28" s="16"/>
      <c r="K28" s="17"/>
      <c r="L28" s="18"/>
      <c r="M28" s="18"/>
    </row>
    <row r="29" spans="1:13" ht="19.5" thickBot="1" x14ac:dyDescent="0.35">
      <c r="A29" s="10">
        <v>15</v>
      </c>
      <c r="B29" s="14" t="s">
        <v>625</v>
      </c>
      <c r="C29" s="15">
        <v>3</v>
      </c>
      <c r="D29" s="15">
        <v>3</v>
      </c>
      <c r="E29" s="15">
        <v>2</v>
      </c>
      <c r="F29" s="15"/>
      <c r="G29" s="15"/>
      <c r="H29" s="15">
        <v>2</v>
      </c>
      <c r="I29" s="15">
        <v>2</v>
      </c>
      <c r="J29" s="16">
        <f t="shared" si="1"/>
        <v>0.66666666666666663</v>
      </c>
      <c r="K29" s="17">
        <f t="shared" si="2"/>
        <v>1</v>
      </c>
      <c r="L29" s="18"/>
      <c r="M29" s="18"/>
    </row>
    <row r="30" spans="1:13" ht="19.5" thickBot="1" x14ac:dyDescent="0.35">
      <c r="A30" s="10">
        <v>16</v>
      </c>
      <c r="B30" s="14" t="s">
        <v>626</v>
      </c>
      <c r="C30" s="15">
        <v>4</v>
      </c>
      <c r="D30" s="15">
        <v>2</v>
      </c>
      <c r="E30" s="15">
        <v>1</v>
      </c>
      <c r="F30" s="15"/>
      <c r="G30" s="15"/>
      <c r="H30" s="15">
        <v>1</v>
      </c>
      <c r="I30" s="15">
        <v>1</v>
      </c>
      <c r="J30" s="16">
        <f t="shared" si="1"/>
        <v>0.5</v>
      </c>
      <c r="K30" s="17">
        <f t="shared" si="2"/>
        <v>1</v>
      </c>
      <c r="L30" s="18"/>
      <c r="M30" s="18"/>
    </row>
    <row r="31" spans="1:13" ht="19.5" thickBot="1" x14ac:dyDescent="0.35">
      <c r="A31" s="10">
        <v>17</v>
      </c>
      <c r="B31" s="14" t="s">
        <v>627</v>
      </c>
      <c r="C31" s="15">
        <v>4</v>
      </c>
      <c r="D31" s="15">
        <v>4</v>
      </c>
      <c r="E31" s="15">
        <v>3</v>
      </c>
      <c r="F31" s="15">
        <v>3</v>
      </c>
      <c r="G31" s="15"/>
      <c r="H31" s="15">
        <v>3</v>
      </c>
      <c r="I31" s="15">
        <v>3</v>
      </c>
      <c r="J31" s="16">
        <f t="shared" si="1"/>
        <v>0.75</v>
      </c>
      <c r="K31" s="17">
        <f t="shared" si="2"/>
        <v>1</v>
      </c>
      <c r="L31" s="18"/>
      <c r="M31" s="18"/>
    </row>
    <row r="32" spans="1:13" ht="19.5" thickBot="1" x14ac:dyDescent="0.35">
      <c r="A32" s="10">
        <v>18</v>
      </c>
      <c r="B32" s="14" t="s">
        <v>628</v>
      </c>
      <c r="C32" s="15">
        <v>2</v>
      </c>
      <c r="D32" s="15">
        <v>2</v>
      </c>
      <c r="E32" s="15">
        <v>2</v>
      </c>
      <c r="F32" s="15"/>
      <c r="G32" s="15"/>
      <c r="H32" s="15">
        <v>2</v>
      </c>
      <c r="I32" s="15">
        <v>2</v>
      </c>
      <c r="J32" s="16">
        <f t="shared" si="1"/>
        <v>1</v>
      </c>
      <c r="K32" s="17">
        <f t="shared" si="2"/>
        <v>1</v>
      </c>
      <c r="L32" s="18"/>
      <c r="M32" s="18"/>
    </row>
    <row r="33" spans="1:13" ht="19.5" thickBot="1" x14ac:dyDescent="0.35">
      <c r="A33" s="10">
        <v>19</v>
      </c>
      <c r="B33" s="14" t="s">
        <v>629</v>
      </c>
      <c r="C33" s="15">
        <v>2</v>
      </c>
      <c r="D33" s="15">
        <v>2</v>
      </c>
      <c r="E33" s="15">
        <v>2</v>
      </c>
      <c r="F33" s="15">
        <v>1</v>
      </c>
      <c r="G33" s="15"/>
      <c r="H33" s="15">
        <v>2</v>
      </c>
      <c r="I33" s="15">
        <v>2</v>
      </c>
      <c r="J33" s="16">
        <f t="shared" si="1"/>
        <v>1</v>
      </c>
      <c r="K33" s="17">
        <f t="shared" si="2"/>
        <v>1</v>
      </c>
      <c r="L33" s="18"/>
      <c r="M33" s="18"/>
    </row>
    <row r="34" spans="1:13" ht="19.5" thickBot="1" x14ac:dyDescent="0.35">
      <c r="A34" s="10">
        <v>20</v>
      </c>
      <c r="B34" s="14" t="s">
        <v>630</v>
      </c>
      <c r="C34" s="15">
        <v>6</v>
      </c>
      <c r="D34" s="15">
        <v>6</v>
      </c>
      <c r="E34" s="15">
        <v>5</v>
      </c>
      <c r="F34" s="15"/>
      <c r="G34" s="15"/>
      <c r="H34" s="15">
        <v>5</v>
      </c>
      <c r="I34" s="15">
        <v>5</v>
      </c>
      <c r="J34" s="16">
        <f t="shared" si="1"/>
        <v>0.83333333333333337</v>
      </c>
      <c r="K34" s="17">
        <f t="shared" si="2"/>
        <v>1</v>
      </c>
      <c r="L34" s="18"/>
      <c r="M34" s="18"/>
    </row>
    <row r="35" spans="1:13" ht="19.5" thickBot="1" x14ac:dyDescent="0.35">
      <c r="A35" s="10">
        <v>21</v>
      </c>
      <c r="B35" s="14" t="s">
        <v>631</v>
      </c>
      <c r="C35" s="15">
        <v>17</v>
      </c>
      <c r="D35" s="15">
        <v>17</v>
      </c>
      <c r="E35" s="15">
        <v>13</v>
      </c>
      <c r="F35" s="15">
        <v>2</v>
      </c>
      <c r="G35" s="15">
        <v>1</v>
      </c>
      <c r="H35" s="15">
        <v>13</v>
      </c>
      <c r="I35" s="15">
        <v>13</v>
      </c>
      <c r="J35" s="16">
        <f t="shared" si="1"/>
        <v>0.76470588235294112</v>
      </c>
      <c r="K35" s="17">
        <f t="shared" si="2"/>
        <v>1</v>
      </c>
      <c r="L35" s="18"/>
      <c r="M35" s="18"/>
    </row>
    <row r="36" spans="1:13" ht="19.5" thickBot="1" x14ac:dyDescent="0.35">
      <c r="A36" s="10">
        <v>22</v>
      </c>
      <c r="B36" s="14" t="s">
        <v>632</v>
      </c>
      <c r="C36" s="15">
        <v>2</v>
      </c>
      <c r="D36" s="15">
        <v>2</v>
      </c>
      <c r="E36" s="15">
        <v>2</v>
      </c>
      <c r="F36" s="15"/>
      <c r="G36" s="15"/>
      <c r="H36" s="15">
        <v>2</v>
      </c>
      <c r="I36" s="15">
        <v>2</v>
      </c>
      <c r="J36" s="16">
        <f t="shared" si="1"/>
        <v>1</v>
      </c>
      <c r="K36" s="17">
        <f t="shared" si="2"/>
        <v>1</v>
      </c>
      <c r="L36" s="18"/>
      <c r="M36" s="18"/>
    </row>
    <row r="37" spans="1:13" ht="19.5" thickBot="1" x14ac:dyDescent="0.35">
      <c r="A37" s="10">
        <v>23</v>
      </c>
      <c r="B37" s="14" t="s">
        <v>633</v>
      </c>
      <c r="C37" s="15">
        <v>2</v>
      </c>
      <c r="D37" s="15">
        <v>2</v>
      </c>
      <c r="E37" s="15">
        <v>2</v>
      </c>
      <c r="F37" s="15"/>
      <c r="G37" s="15"/>
      <c r="H37" s="15">
        <v>2</v>
      </c>
      <c r="I37" s="15">
        <v>2</v>
      </c>
      <c r="J37" s="16">
        <f t="shared" si="1"/>
        <v>1</v>
      </c>
      <c r="K37" s="17">
        <f t="shared" si="2"/>
        <v>1</v>
      </c>
      <c r="L37" s="18"/>
      <c r="M37" s="18"/>
    </row>
    <row r="38" spans="1:13" ht="19.5" thickBot="1" x14ac:dyDescent="0.35">
      <c r="A38" s="10">
        <v>24</v>
      </c>
      <c r="B38" s="14" t="s">
        <v>634</v>
      </c>
      <c r="C38" s="15">
        <v>4</v>
      </c>
      <c r="D38" s="15">
        <v>4</v>
      </c>
      <c r="E38" s="15">
        <v>4</v>
      </c>
      <c r="F38" s="15"/>
      <c r="G38" s="15"/>
      <c r="H38" s="15">
        <v>4</v>
      </c>
      <c r="I38" s="15">
        <v>4</v>
      </c>
      <c r="J38" s="16">
        <f t="shared" si="1"/>
        <v>1</v>
      </c>
      <c r="K38" s="17">
        <f t="shared" si="2"/>
        <v>1</v>
      </c>
      <c r="L38" s="18"/>
      <c r="M38" s="18"/>
    </row>
    <row r="39" spans="1:13" ht="19.5" thickBot="1" x14ac:dyDescent="0.35">
      <c r="A39" s="10">
        <v>25</v>
      </c>
      <c r="B39" s="14" t="s">
        <v>635</v>
      </c>
      <c r="C39" s="15">
        <v>1</v>
      </c>
      <c r="D39" s="15">
        <v>1</v>
      </c>
      <c r="E39" s="15">
        <v>1</v>
      </c>
      <c r="F39" s="15"/>
      <c r="G39" s="15"/>
      <c r="H39" s="15">
        <v>1</v>
      </c>
      <c r="I39" s="15">
        <v>1</v>
      </c>
      <c r="J39" s="16">
        <f t="shared" si="1"/>
        <v>1</v>
      </c>
      <c r="K39" s="17">
        <f t="shared" si="2"/>
        <v>1</v>
      </c>
      <c r="L39" s="18"/>
      <c r="M39" s="18"/>
    </row>
    <row r="40" spans="1:13" ht="19.5" thickBot="1" x14ac:dyDescent="0.35">
      <c r="A40" s="10">
        <v>26</v>
      </c>
      <c r="B40" s="14" t="s">
        <v>636</v>
      </c>
      <c r="C40" s="15">
        <v>4</v>
      </c>
      <c r="D40" s="15">
        <v>4</v>
      </c>
      <c r="E40" s="15">
        <v>1</v>
      </c>
      <c r="F40" s="15"/>
      <c r="G40" s="15"/>
      <c r="H40" s="15">
        <v>1</v>
      </c>
      <c r="I40" s="15">
        <v>1</v>
      </c>
      <c r="J40" s="16">
        <f t="shared" si="1"/>
        <v>0.25</v>
      </c>
      <c r="K40" s="17">
        <f t="shared" si="2"/>
        <v>1</v>
      </c>
      <c r="L40" s="18"/>
      <c r="M40" s="18"/>
    </row>
    <row r="41" spans="1:13" ht="19.5" thickBot="1" x14ac:dyDescent="0.35">
      <c r="A41" s="10">
        <v>27</v>
      </c>
      <c r="B41" s="14" t="s">
        <v>637</v>
      </c>
      <c r="C41" s="15">
        <v>2</v>
      </c>
      <c r="D41" s="15">
        <v>2</v>
      </c>
      <c r="E41" s="15">
        <v>2</v>
      </c>
      <c r="F41" s="15"/>
      <c r="G41" s="15"/>
      <c r="H41" s="15">
        <v>2</v>
      </c>
      <c r="I41" s="15">
        <v>2</v>
      </c>
      <c r="J41" s="16">
        <f t="shared" si="1"/>
        <v>1</v>
      </c>
      <c r="K41" s="17">
        <f t="shared" si="2"/>
        <v>1</v>
      </c>
      <c r="L41" s="18"/>
      <c r="M41" s="18"/>
    </row>
    <row r="42" spans="1:13" ht="19.5" thickBot="1" x14ac:dyDescent="0.35">
      <c r="A42" s="10">
        <v>28</v>
      </c>
      <c r="B42" s="14" t="s">
        <v>638</v>
      </c>
      <c r="C42" s="15">
        <v>8</v>
      </c>
      <c r="D42" s="15">
        <v>8</v>
      </c>
      <c r="E42" s="15">
        <v>2</v>
      </c>
      <c r="F42" s="15"/>
      <c r="G42" s="15"/>
      <c r="H42" s="15">
        <v>2</v>
      </c>
      <c r="I42" s="15">
        <v>2</v>
      </c>
      <c r="J42" s="16">
        <f t="shared" si="1"/>
        <v>0.25</v>
      </c>
      <c r="K42" s="17">
        <f t="shared" si="2"/>
        <v>1</v>
      </c>
      <c r="L42" s="18"/>
      <c r="M42" s="18"/>
    </row>
    <row r="43" spans="1:13" ht="19.5" thickBot="1" x14ac:dyDescent="0.35">
      <c r="A43" s="10">
        <v>29</v>
      </c>
      <c r="B43" s="14" t="s">
        <v>639</v>
      </c>
      <c r="C43" s="15">
        <v>8</v>
      </c>
      <c r="D43" s="15">
        <v>5</v>
      </c>
      <c r="E43" s="15">
        <v>2</v>
      </c>
      <c r="F43" s="15"/>
      <c r="G43" s="15"/>
      <c r="H43" s="15">
        <v>2</v>
      </c>
      <c r="I43" s="15">
        <v>2</v>
      </c>
      <c r="J43" s="16">
        <f t="shared" si="1"/>
        <v>0.4</v>
      </c>
      <c r="K43" s="17">
        <f t="shared" si="2"/>
        <v>1</v>
      </c>
      <c r="L43" s="18"/>
      <c r="M43" s="18"/>
    </row>
    <row r="44" spans="1:13" ht="19.5" thickBot="1" x14ac:dyDescent="0.35">
      <c r="A44" s="10">
        <v>30</v>
      </c>
      <c r="B44" s="14" t="s">
        <v>640</v>
      </c>
      <c r="C44" s="15">
        <v>2</v>
      </c>
      <c r="D44" s="15">
        <v>2</v>
      </c>
      <c r="E44" s="15">
        <v>2</v>
      </c>
      <c r="F44" s="15"/>
      <c r="G44" s="15"/>
      <c r="H44" s="15">
        <v>2</v>
      </c>
      <c r="I44" s="15">
        <v>2</v>
      </c>
      <c r="J44" s="16">
        <f t="shared" si="1"/>
        <v>1</v>
      </c>
      <c r="K44" s="17">
        <f t="shared" si="2"/>
        <v>1</v>
      </c>
      <c r="L44" s="18"/>
      <c r="M44" s="18"/>
    </row>
    <row r="45" spans="1:13" ht="19.5" thickBot="1" x14ac:dyDescent="0.35">
      <c r="A45" s="10">
        <v>31</v>
      </c>
      <c r="B45" s="14" t="s">
        <v>641</v>
      </c>
      <c r="C45" s="15">
        <v>4</v>
      </c>
      <c r="D45" s="15">
        <v>4</v>
      </c>
      <c r="E45" s="15">
        <v>4</v>
      </c>
      <c r="F45" s="15"/>
      <c r="G45" s="15"/>
      <c r="H45" s="15">
        <v>4</v>
      </c>
      <c r="I45" s="15">
        <v>4</v>
      </c>
      <c r="J45" s="16">
        <f t="shared" si="1"/>
        <v>1</v>
      </c>
      <c r="K45" s="17">
        <f t="shared" si="2"/>
        <v>1</v>
      </c>
      <c r="L45" s="18"/>
      <c r="M45" s="18"/>
    </row>
    <row r="46" spans="1:13" ht="19.5" thickBot="1" x14ac:dyDescent="0.35">
      <c r="A46" s="10">
        <v>32</v>
      </c>
      <c r="B46" s="14" t="s">
        <v>642</v>
      </c>
      <c r="C46" s="15">
        <v>16</v>
      </c>
      <c r="D46" s="15">
        <v>16</v>
      </c>
      <c r="E46" s="15">
        <v>12</v>
      </c>
      <c r="F46" s="15">
        <v>3</v>
      </c>
      <c r="G46" s="15">
        <v>1</v>
      </c>
      <c r="H46" s="15">
        <v>12</v>
      </c>
      <c r="I46" s="15">
        <v>12</v>
      </c>
      <c r="J46" s="16">
        <f t="shared" si="1"/>
        <v>0.75</v>
      </c>
      <c r="K46" s="17">
        <f t="shared" si="2"/>
        <v>1</v>
      </c>
      <c r="L46" s="18"/>
      <c r="M46" s="18"/>
    </row>
    <row r="47" spans="1:13" ht="19.5" thickBot="1" x14ac:dyDescent="0.35">
      <c r="A47" s="10">
        <v>33</v>
      </c>
      <c r="B47" s="14" t="s">
        <v>643</v>
      </c>
      <c r="C47" s="15">
        <v>1</v>
      </c>
      <c r="D47" s="15">
        <v>1</v>
      </c>
      <c r="E47" s="15">
        <v>0</v>
      </c>
      <c r="F47" s="15"/>
      <c r="G47" s="15"/>
      <c r="H47" s="15">
        <v>0</v>
      </c>
      <c r="I47" s="15">
        <v>0</v>
      </c>
      <c r="J47" s="16">
        <f t="shared" si="1"/>
        <v>0</v>
      </c>
      <c r="K47" s="17"/>
      <c r="L47" s="18"/>
      <c r="M47" s="18"/>
    </row>
    <row r="48" spans="1:13" ht="19.5" thickBot="1" x14ac:dyDescent="0.35">
      <c r="A48" s="10">
        <v>34</v>
      </c>
      <c r="B48" s="14" t="s">
        <v>644</v>
      </c>
      <c r="C48" s="15">
        <v>9</v>
      </c>
      <c r="D48" s="15">
        <v>9</v>
      </c>
      <c r="E48" s="15">
        <v>7</v>
      </c>
      <c r="F48" s="15">
        <v>2</v>
      </c>
      <c r="G48" s="15">
        <v>2</v>
      </c>
      <c r="H48" s="15">
        <v>7</v>
      </c>
      <c r="I48" s="15">
        <v>7</v>
      </c>
      <c r="J48" s="16">
        <f t="shared" si="1"/>
        <v>0.77777777777777779</v>
      </c>
      <c r="K48" s="17">
        <f t="shared" si="2"/>
        <v>1</v>
      </c>
      <c r="L48" s="18"/>
      <c r="M48" s="18"/>
    </row>
    <row r="49" spans="1:13" ht="19.5" thickBot="1" x14ac:dyDescent="0.35">
      <c r="A49" s="10">
        <v>35</v>
      </c>
      <c r="B49" s="14" t="s">
        <v>645</v>
      </c>
      <c r="C49" s="15"/>
      <c r="D49" s="15"/>
      <c r="E49" s="15"/>
      <c r="F49" s="15"/>
      <c r="G49" s="15"/>
      <c r="H49" s="15"/>
      <c r="I49" s="15"/>
      <c r="J49" s="16"/>
      <c r="K49" s="17"/>
      <c r="L49" s="18"/>
      <c r="M49" s="18"/>
    </row>
  </sheetData>
  <autoFilter ref="A13:M49"/>
  <mergeCells count="8">
    <mergeCell ref="A1:A2"/>
    <mergeCell ref="B1:B2"/>
    <mergeCell ref="L1:L2"/>
    <mergeCell ref="M1:M2"/>
    <mergeCell ref="B13:B14"/>
    <mergeCell ref="L13:L14"/>
    <mergeCell ref="M13:M14"/>
    <mergeCell ref="A13:A14"/>
  </mergeCells>
  <conditionalFormatting sqref="J15:J49">
    <cfRule type="colorScale" priority="1">
      <colorScale>
        <cfvo type="percent" val="25"/>
        <cfvo type="percent" val="50"/>
        <cfvo type="percent" val="75"/>
        <color rgb="FFF8696B"/>
        <color rgb="FFFFEB84"/>
        <color rgb="FF63BE7B"/>
      </colorScale>
    </cfRule>
  </conditionalFormatting>
  <conditionalFormatting sqref="K15:K4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" priority="7" operator="equal">
      <formula>1</formula>
    </cfRule>
  </conditionalFormatting>
  <printOptions horizontalCentered="1"/>
  <pageMargins left="0" right="0" top="0.59055118110236227" bottom="0.59055118110236227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"/>
  <sheetViews>
    <sheetView tabSelected="1" zoomScale="40" zoomScaleNormal="40" workbookViewId="0">
      <selection activeCell="L11" sqref="L11"/>
    </sheetView>
  </sheetViews>
  <sheetFormatPr defaultRowHeight="12.75" x14ac:dyDescent="0.2"/>
  <cols>
    <col min="1" max="1" width="6.5703125" customWidth="1"/>
    <col min="2" max="2" width="102.85546875" customWidth="1"/>
    <col min="3" max="3" width="13" customWidth="1"/>
    <col min="4" max="4" width="10.7109375" bestFit="1" customWidth="1"/>
    <col min="5" max="5" width="11.7109375" bestFit="1" customWidth="1"/>
    <col min="6" max="6" width="29.7109375" customWidth="1"/>
    <col min="7" max="7" width="11.85546875" customWidth="1"/>
    <col min="8" max="8" width="16.7109375" customWidth="1"/>
    <col min="9" max="9" width="34.28515625" customWidth="1"/>
    <col min="10" max="10" width="18.5703125" customWidth="1"/>
    <col min="11" max="11" width="16.140625" customWidth="1"/>
    <col min="12" max="12" width="14.28515625" customWidth="1"/>
    <col min="13" max="13" width="13.7109375" customWidth="1"/>
    <col min="14" max="14" width="20.28515625" customWidth="1"/>
    <col min="15" max="15" width="25.42578125" customWidth="1"/>
    <col min="16" max="16" width="13" customWidth="1"/>
    <col min="17" max="17" width="16.28515625" customWidth="1"/>
    <col min="18" max="18" width="24.7109375" customWidth="1"/>
    <col min="19" max="19" width="12.42578125" customWidth="1"/>
    <col min="20" max="20" width="18.42578125" customWidth="1"/>
    <col min="21" max="21" width="19.7109375" customWidth="1"/>
    <col min="22" max="22" width="17.140625" customWidth="1"/>
    <col min="23" max="23" width="23.85546875" bestFit="1" customWidth="1"/>
    <col min="24" max="24" width="21.28515625" customWidth="1"/>
    <col min="25" max="25" width="16.7109375" customWidth="1"/>
    <col min="26" max="26" width="11.7109375" bestFit="1" customWidth="1"/>
    <col min="27" max="27" width="17.140625" customWidth="1"/>
    <col min="28" max="28" width="18.42578125" customWidth="1"/>
    <col min="29" max="29" width="19.28515625" customWidth="1"/>
    <col min="30" max="30" width="25" customWidth="1"/>
    <col min="31" max="31" width="15.7109375" customWidth="1"/>
    <col min="32" max="32" width="14.28515625" customWidth="1"/>
    <col min="33" max="33" width="30.42578125" customWidth="1"/>
    <col min="34" max="34" width="14.85546875" customWidth="1"/>
    <col min="35" max="35" width="20.5703125" customWidth="1"/>
    <col min="36" max="36" width="24.5703125" customWidth="1"/>
    <col min="37" max="37" width="13.5703125" customWidth="1"/>
    <col min="38" max="38" width="15.28515625" customWidth="1"/>
  </cols>
  <sheetData>
    <row r="1" spans="1:42" ht="31.5" x14ac:dyDescent="0.5">
      <c r="A1" s="43"/>
      <c r="B1" s="43"/>
      <c r="C1" s="101" t="s">
        <v>863</v>
      </c>
      <c r="D1" s="102"/>
      <c r="E1" s="102"/>
      <c r="F1" s="103" t="s">
        <v>864</v>
      </c>
      <c r="G1" s="104"/>
      <c r="H1" s="105"/>
      <c r="I1" s="106" t="s">
        <v>865</v>
      </c>
      <c r="J1" s="107"/>
      <c r="K1" s="107"/>
      <c r="L1" s="103" t="s">
        <v>862</v>
      </c>
      <c r="M1" s="105"/>
      <c r="N1" s="105"/>
      <c r="O1" s="103" t="s">
        <v>860</v>
      </c>
      <c r="P1" s="105"/>
      <c r="Q1" s="105"/>
      <c r="R1" s="108" t="s">
        <v>859</v>
      </c>
      <c r="S1" s="100"/>
      <c r="T1" s="100"/>
      <c r="U1" s="109" t="s">
        <v>861</v>
      </c>
      <c r="V1" s="110"/>
      <c r="W1" s="110"/>
      <c r="X1" s="108" t="s">
        <v>858</v>
      </c>
      <c r="Y1" s="100"/>
      <c r="Z1" s="100"/>
      <c r="AA1" s="108" t="s">
        <v>869</v>
      </c>
      <c r="AB1" s="100"/>
      <c r="AC1" s="100"/>
      <c r="AD1" s="108" t="s">
        <v>868</v>
      </c>
      <c r="AE1" s="100"/>
      <c r="AF1" s="100"/>
      <c r="AG1" s="108" t="s">
        <v>867</v>
      </c>
      <c r="AH1" s="100"/>
      <c r="AI1" s="100"/>
      <c r="AJ1" s="99" t="s">
        <v>866</v>
      </c>
      <c r="AK1" s="100"/>
      <c r="AL1" s="100"/>
      <c r="AM1" s="43"/>
      <c r="AN1" s="43"/>
      <c r="AO1" s="43"/>
      <c r="AP1" s="43"/>
    </row>
    <row r="2" spans="1:42" ht="253.5" thickBot="1" x14ac:dyDescent="0.45">
      <c r="A2" s="55"/>
      <c r="B2" s="65" t="s">
        <v>848</v>
      </c>
      <c r="C2" s="59" t="s">
        <v>850</v>
      </c>
      <c r="D2" s="60" t="s">
        <v>851</v>
      </c>
      <c r="E2" s="57" t="s">
        <v>852</v>
      </c>
      <c r="F2" s="61" t="s">
        <v>850</v>
      </c>
      <c r="G2" s="61" t="s">
        <v>853</v>
      </c>
      <c r="H2" s="64" t="s">
        <v>849</v>
      </c>
      <c r="I2" s="62" t="s">
        <v>850</v>
      </c>
      <c r="J2" s="63" t="s">
        <v>851</v>
      </c>
      <c r="K2" s="58" t="s">
        <v>852</v>
      </c>
      <c r="L2" s="61" t="s">
        <v>850</v>
      </c>
      <c r="M2" s="60" t="s">
        <v>851</v>
      </c>
      <c r="N2" s="57" t="s">
        <v>852</v>
      </c>
      <c r="O2" s="61" t="s">
        <v>850</v>
      </c>
      <c r="P2" s="60" t="s">
        <v>851</v>
      </c>
      <c r="Q2" s="57" t="s">
        <v>852</v>
      </c>
      <c r="R2" s="61" t="s">
        <v>850</v>
      </c>
      <c r="S2" s="60" t="s">
        <v>851</v>
      </c>
      <c r="T2" s="57" t="s">
        <v>852</v>
      </c>
      <c r="U2" s="61" t="s">
        <v>850</v>
      </c>
      <c r="V2" s="60" t="s">
        <v>851</v>
      </c>
      <c r="W2" s="57" t="s">
        <v>852</v>
      </c>
      <c r="X2" s="61" t="s">
        <v>850</v>
      </c>
      <c r="Y2" s="60" t="s">
        <v>851</v>
      </c>
      <c r="Z2" s="57" t="s">
        <v>852</v>
      </c>
      <c r="AA2" s="61" t="s">
        <v>850</v>
      </c>
      <c r="AB2" s="60" t="s">
        <v>851</v>
      </c>
      <c r="AC2" s="57" t="s">
        <v>852</v>
      </c>
      <c r="AD2" s="61" t="s">
        <v>850</v>
      </c>
      <c r="AE2" s="60" t="s">
        <v>851</v>
      </c>
      <c r="AF2" s="57" t="s">
        <v>852</v>
      </c>
      <c r="AG2" s="61" t="s">
        <v>850</v>
      </c>
      <c r="AH2" s="60" t="s">
        <v>851</v>
      </c>
      <c r="AI2" s="57" t="s">
        <v>852</v>
      </c>
      <c r="AJ2" s="61" t="s">
        <v>850</v>
      </c>
      <c r="AK2" s="60" t="s">
        <v>851</v>
      </c>
      <c r="AL2" s="57" t="s">
        <v>852</v>
      </c>
      <c r="AM2" s="44"/>
      <c r="AN2" s="44"/>
      <c r="AO2" s="44"/>
      <c r="AP2" s="44"/>
    </row>
    <row r="3" spans="1:42" ht="37.9" customHeight="1" x14ac:dyDescent="0.5">
      <c r="A3" s="79">
        <v>32</v>
      </c>
      <c r="B3" s="80" t="s">
        <v>642</v>
      </c>
      <c r="C3" s="66">
        <v>16</v>
      </c>
      <c r="D3" s="67">
        <v>832</v>
      </c>
      <c r="E3" s="68">
        <f t="shared" ref="E3" si="0">D3/C3</f>
        <v>52</v>
      </c>
      <c r="F3" s="66">
        <v>15</v>
      </c>
      <c r="G3" s="66">
        <v>12</v>
      </c>
      <c r="H3" s="76">
        <f t="shared" ref="H3" si="1">(G3*100)/F3</f>
        <v>80</v>
      </c>
      <c r="I3" s="66">
        <v>2</v>
      </c>
      <c r="J3" s="67">
        <v>51</v>
      </c>
      <c r="K3" s="69">
        <f t="shared" ref="K3" si="2">J3/I3</f>
        <v>25.5</v>
      </c>
      <c r="L3" s="70">
        <v>5</v>
      </c>
      <c r="M3" s="71">
        <v>161</v>
      </c>
      <c r="N3" s="69">
        <f t="shared" ref="N3" si="3">M3/L3</f>
        <v>32.200000000000003</v>
      </c>
      <c r="O3" s="70"/>
      <c r="P3" s="71"/>
      <c r="Q3" s="78"/>
      <c r="R3" s="72"/>
      <c r="S3" s="73"/>
      <c r="T3" s="77"/>
      <c r="U3" s="72">
        <v>3</v>
      </c>
      <c r="V3" s="73">
        <v>130</v>
      </c>
      <c r="W3" s="74">
        <f t="shared" ref="W3" si="4">V3/U3</f>
        <v>43.333333333333336</v>
      </c>
      <c r="X3" s="72">
        <v>4</v>
      </c>
      <c r="Y3" s="73">
        <v>194</v>
      </c>
      <c r="Z3" s="74">
        <f t="shared" ref="Z3" si="5">Y3/X3</f>
        <v>48.5</v>
      </c>
      <c r="AA3" s="72">
        <v>3</v>
      </c>
      <c r="AB3" s="73">
        <v>70</v>
      </c>
      <c r="AC3" s="75">
        <f t="shared" ref="AC3" si="6">AB3/AA3</f>
        <v>23.333333333333332</v>
      </c>
      <c r="AD3" s="72"/>
      <c r="AE3" s="73"/>
      <c r="AF3" s="73"/>
      <c r="AG3" s="72"/>
      <c r="AH3" s="73"/>
      <c r="AI3" s="77"/>
      <c r="AJ3" s="72"/>
      <c r="AK3" s="73"/>
      <c r="AL3" s="77"/>
      <c r="AM3" s="44"/>
      <c r="AN3" s="44"/>
      <c r="AO3" s="44"/>
      <c r="AP3" s="44"/>
    </row>
    <row r="4" spans="1:42" ht="37.9" customHeight="1" x14ac:dyDescent="0.4">
      <c r="A4" s="81"/>
      <c r="B4" s="82"/>
      <c r="C4" s="83">
        <f>SUM(C3:C3)</f>
        <v>16</v>
      </c>
      <c r="D4" s="84">
        <f>SUM(D3:D3)</f>
        <v>832</v>
      </c>
      <c r="E4" s="56">
        <f>D4/C4</f>
        <v>52</v>
      </c>
      <c r="F4" s="83">
        <f>SUM(F3:F3)</f>
        <v>15</v>
      </c>
      <c r="G4" s="83">
        <v>125</v>
      </c>
      <c r="H4" s="90">
        <f>AVERAGE(H3:H3)</f>
        <v>80</v>
      </c>
      <c r="I4" s="83">
        <f>SUM(I3:I3)</f>
        <v>2</v>
      </c>
      <c r="J4" s="84">
        <f>SUM(J3:J3)</f>
        <v>51</v>
      </c>
      <c r="K4" s="86">
        <f>J4/I4</f>
        <v>25.5</v>
      </c>
      <c r="L4" s="83">
        <f>SUM(L3:L3)</f>
        <v>5</v>
      </c>
      <c r="M4" s="84">
        <f>SUM(M3:M3)</f>
        <v>161</v>
      </c>
      <c r="N4" s="85">
        <f>M4/L4</f>
        <v>32.200000000000003</v>
      </c>
      <c r="O4" s="83">
        <f>SUM(O3:O3)</f>
        <v>0</v>
      </c>
      <c r="P4" s="84">
        <f>SUM(P3:P3)</f>
        <v>0</v>
      </c>
      <c r="Q4" s="85" t="e">
        <f>P4/O4</f>
        <v>#DIV/0!</v>
      </c>
      <c r="R4" s="83">
        <f>SUM(R3:R3)</f>
        <v>0</v>
      </c>
      <c r="S4" s="84">
        <f>SUM(S3:S3)</f>
        <v>0</v>
      </c>
      <c r="T4" s="87" t="e">
        <f>S4/R4</f>
        <v>#DIV/0!</v>
      </c>
      <c r="U4" s="88">
        <f>SUM(U3:U3)</f>
        <v>3</v>
      </c>
      <c r="V4" s="89">
        <f>SUM(V3:V3)</f>
        <v>130</v>
      </c>
      <c r="W4" s="87">
        <f>V4/U4</f>
        <v>43.333333333333336</v>
      </c>
      <c r="X4" s="88">
        <f>SUM(X3:X3)</f>
        <v>4</v>
      </c>
      <c r="Y4" s="89">
        <f>SUM(Y3:Y3)</f>
        <v>194</v>
      </c>
      <c r="Z4" s="87">
        <f>Y4/X4</f>
        <v>48.5</v>
      </c>
      <c r="AA4" s="88">
        <f>SUM(AA3:AA3)</f>
        <v>3</v>
      </c>
      <c r="AB4" s="89">
        <f>SUM(AB3:AB3)</f>
        <v>70</v>
      </c>
      <c r="AC4" s="87">
        <f>AB4/AA4</f>
        <v>23.333333333333332</v>
      </c>
      <c r="AD4" s="88">
        <f>SUM(AD3:AD3)</f>
        <v>0</v>
      </c>
      <c r="AE4" s="88">
        <f>SUM(AE3:AE3)</f>
        <v>0</v>
      </c>
      <c r="AF4" s="89" t="e">
        <f>AE4/AD4</f>
        <v>#DIV/0!</v>
      </c>
      <c r="AG4" s="88">
        <f>SUM(AG3:AG3)</f>
        <v>0</v>
      </c>
      <c r="AH4" s="89">
        <f>SUM(AH3:AH3)</f>
        <v>0</v>
      </c>
      <c r="AI4" s="87" t="e">
        <f>AH4/AG4</f>
        <v>#DIV/0!</v>
      </c>
      <c r="AJ4" s="88">
        <f>SUM(AJ3:AJ3)</f>
        <v>0</v>
      </c>
      <c r="AK4" s="89">
        <f>SUM(AK3:AK3)</f>
        <v>0</v>
      </c>
      <c r="AL4" s="87" t="e">
        <f>AK4/AJ4</f>
        <v>#DIV/0!</v>
      </c>
      <c r="AM4" s="44"/>
      <c r="AN4" s="44"/>
      <c r="AO4" s="44"/>
      <c r="AP4" s="44"/>
    </row>
  </sheetData>
  <mergeCells count="12">
    <mergeCell ref="AJ1:AL1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2"/>
  <sheetViews>
    <sheetView zoomScale="85" zoomScaleNormal="85" workbookViewId="0">
      <pane xSplit="4" ySplit="1" topLeftCell="I3" activePane="bottomRight" state="frozen"/>
      <selection pane="topRight" activeCell="E1" sqref="E1"/>
      <selection pane="bottomLeft" activeCell="A2" sqref="A2"/>
      <selection pane="bottomRight" activeCell="I52" sqref="I52"/>
    </sheetView>
  </sheetViews>
  <sheetFormatPr defaultRowHeight="12.75" x14ac:dyDescent="0.2"/>
  <cols>
    <col min="1" max="1" width="3.5703125" customWidth="1"/>
    <col min="2" max="2" width="7.7109375" customWidth="1"/>
    <col min="3" max="3" width="6.28515625" customWidth="1"/>
    <col min="4" max="4" width="33.42578125" bestFit="1" customWidth="1"/>
    <col min="5" max="5" width="19.85546875" bestFit="1" customWidth="1"/>
    <col min="6" max="6" width="14.28515625" style="2" bestFit="1" customWidth="1"/>
    <col min="7" max="8" width="19.85546875" bestFit="1" customWidth="1"/>
    <col min="9" max="9" width="18.7109375" bestFit="1" customWidth="1"/>
    <col min="10" max="10" width="27.42578125" customWidth="1"/>
    <col min="11" max="11" width="24.28515625" customWidth="1"/>
    <col min="12" max="12" width="18" bestFit="1" customWidth="1"/>
    <col min="13" max="13" width="27.42578125" bestFit="1" customWidth="1"/>
    <col min="14" max="14" width="24.28515625" bestFit="1" customWidth="1"/>
  </cols>
  <sheetData>
    <row r="1" spans="1:14" ht="33.6" customHeight="1" x14ac:dyDescent="0.2">
      <c r="A1" s="27" t="s">
        <v>842</v>
      </c>
      <c r="B1" s="28" t="s">
        <v>0</v>
      </c>
      <c r="C1" s="28" t="s">
        <v>34</v>
      </c>
      <c r="D1" s="28" t="s">
        <v>38</v>
      </c>
      <c r="E1" s="28" t="s">
        <v>216</v>
      </c>
      <c r="F1" s="29" t="s">
        <v>854</v>
      </c>
      <c r="G1" s="28" t="s">
        <v>400</v>
      </c>
      <c r="H1" s="28" t="s">
        <v>409</v>
      </c>
      <c r="I1" s="28" t="s">
        <v>837</v>
      </c>
      <c r="J1" s="28" t="s">
        <v>838</v>
      </c>
      <c r="K1" s="28" t="s">
        <v>841</v>
      </c>
      <c r="L1" s="30" t="s">
        <v>839</v>
      </c>
      <c r="M1" s="30" t="s">
        <v>840</v>
      </c>
      <c r="N1" s="31" t="s">
        <v>841</v>
      </c>
    </row>
    <row r="2" spans="1:14" x14ac:dyDescent="0.2">
      <c r="A2" s="48">
        <v>1</v>
      </c>
      <c r="B2" s="49" t="s">
        <v>5</v>
      </c>
      <c r="C2" s="50" t="s">
        <v>36</v>
      </c>
      <c r="D2" s="50" t="s">
        <v>48</v>
      </c>
      <c r="E2" s="50" t="s">
        <v>226</v>
      </c>
      <c r="F2" s="51" t="s">
        <v>855</v>
      </c>
      <c r="G2" s="50" t="s">
        <v>402</v>
      </c>
      <c r="H2" s="50" t="s">
        <v>418</v>
      </c>
      <c r="I2" s="7">
        <v>26</v>
      </c>
      <c r="J2" s="7"/>
      <c r="K2" s="22">
        <v>2</v>
      </c>
      <c r="L2" s="7"/>
      <c r="M2" s="7"/>
      <c r="N2" s="26">
        <v>2</v>
      </c>
    </row>
    <row r="3" spans="1:14" x14ac:dyDescent="0.2">
      <c r="A3" s="48">
        <v>2</v>
      </c>
      <c r="B3" s="49" t="s">
        <v>5</v>
      </c>
      <c r="C3" s="50" t="s">
        <v>36</v>
      </c>
      <c r="D3" s="50" t="s">
        <v>66</v>
      </c>
      <c r="E3" s="50" t="s">
        <v>245</v>
      </c>
      <c r="F3" s="51" t="s">
        <v>855</v>
      </c>
      <c r="G3" s="50" t="s">
        <v>403</v>
      </c>
      <c r="H3" s="50" t="s">
        <v>437</v>
      </c>
      <c r="I3" s="7">
        <v>19</v>
      </c>
      <c r="J3" s="7"/>
      <c r="K3" s="22">
        <v>2</v>
      </c>
      <c r="L3" s="7"/>
      <c r="M3" s="7"/>
      <c r="N3" s="8"/>
    </row>
    <row r="4" spans="1:14" x14ac:dyDescent="0.2">
      <c r="A4" s="48">
        <v>3</v>
      </c>
      <c r="B4" s="49" t="s">
        <v>5</v>
      </c>
      <c r="C4" s="50" t="s">
        <v>36</v>
      </c>
      <c r="D4" s="50" t="s">
        <v>78</v>
      </c>
      <c r="E4" s="50" t="s">
        <v>257</v>
      </c>
      <c r="F4" s="51" t="s">
        <v>855</v>
      </c>
      <c r="G4" s="50" t="s">
        <v>402</v>
      </c>
      <c r="H4" s="50" t="s">
        <v>449</v>
      </c>
      <c r="I4" s="7">
        <v>26</v>
      </c>
      <c r="J4" s="7"/>
      <c r="K4" s="22">
        <v>2</v>
      </c>
      <c r="L4" s="7"/>
      <c r="M4" s="7"/>
      <c r="N4" s="8"/>
    </row>
    <row r="5" spans="1:14" x14ac:dyDescent="0.2">
      <c r="A5" s="48">
        <v>4</v>
      </c>
      <c r="B5" s="49" t="s">
        <v>5</v>
      </c>
      <c r="C5" s="50" t="s">
        <v>36</v>
      </c>
      <c r="D5" s="50" t="s">
        <v>80</v>
      </c>
      <c r="E5" s="50" t="s">
        <v>259</v>
      </c>
      <c r="F5" s="51" t="s">
        <v>855</v>
      </c>
      <c r="G5" s="50" t="s">
        <v>403</v>
      </c>
      <c r="H5" s="50" t="s">
        <v>451</v>
      </c>
      <c r="I5" s="7">
        <v>30</v>
      </c>
      <c r="J5" s="7"/>
      <c r="K5" s="22">
        <v>2</v>
      </c>
      <c r="L5" s="7"/>
      <c r="M5" s="7"/>
      <c r="N5" s="26">
        <v>2</v>
      </c>
    </row>
    <row r="6" spans="1:14" x14ac:dyDescent="0.2">
      <c r="A6" s="48">
        <v>5</v>
      </c>
      <c r="B6" s="49" t="s">
        <v>5</v>
      </c>
      <c r="C6" s="50" t="s">
        <v>37</v>
      </c>
      <c r="D6" s="50" t="s">
        <v>92</v>
      </c>
      <c r="E6" s="50" t="s">
        <v>271</v>
      </c>
      <c r="F6" s="51" t="s">
        <v>855</v>
      </c>
      <c r="G6" s="50" t="s">
        <v>403</v>
      </c>
      <c r="H6" s="50" t="s">
        <v>463</v>
      </c>
      <c r="I6" s="7">
        <v>54</v>
      </c>
      <c r="J6" s="7"/>
      <c r="K6" s="22">
        <v>2</v>
      </c>
      <c r="L6" s="7"/>
      <c r="M6" s="7"/>
      <c r="N6" s="26">
        <v>2</v>
      </c>
    </row>
    <row r="7" spans="1:14" x14ac:dyDescent="0.2">
      <c r="A7" s="48">
        <v>6</v>
      </c>
      <c r="B7" s="49" t="s">
        <v>5</v>
      </c>
      <c r="C7" s="50" t="s">
        <v>37</v>
      </c>
      <c r="D7" s="50" t="s">
        <v>101</v>
      </c>
      <c r="E7" s="50" t="s">
        <v>280</v>
      </c>
      <c r="F7" s="51" t="s">
        <v>855</v>
      </c>
      <c r="G7" s="50" t="s">
        <v>402</v>
      </c>
      <c r="H7" s="50" t="s">
        <v>472</v>
      </c>
      <c r="I7" s="7">
        <v>17</v>
      </c>
      <c r="J7" s="7">
        <v>22</v>
      </c>
      <c r="K7" s="7"/>
      <c r="L7" s="7"/>
      <c r="M7" s="7"/>
      <c r="N7" s="8"/>
    </row>
    <row r="8" spans="1:14" x14ac:dyDescent="0.2">
      <c r="A8" s="48">
        <v>7</v>
      </c>
      <c r="B8" s="49" t="s">
        <v>5</v>
      </c>
      <c r="C8" s="50" t="s">
        <v>37</v>
      </c>
      <c r="D8" s="50" t="s">
        <v>107</v>
      </c>
      <c r="E8" s="50" t="s">
        <v>286</v>
      </c>
      <c r="F8" s="51" t="s">
        <v>855</v>
      </c>
      <c r="G8" s="50" t="s">
        <v>402</v>
      </c>
      <c r="H8" s="50" t="s">
        <v>478</v>
      </c>
      <c r="I8" s="7">
        <v>5</v>
      </c>
      <c r="J8" s="7"/>
      <c r="K8" s="22">
        <v>2</v>
      </c>
      <c r="L8" s="7"/>
      <c r="M8" s="7"/>
      <c r="N8" s="8"/>
    </row>
    <row r="9" spans="1:14" x14ac:dyDescent="0.2">
      <c r="A9" s="48">
        <v>8</v>
      </c>
      <c r="B9" s="49" t="s">
        <v>5</v>
      </c>
      <c r="C9" s="50" t="s">
        <v>37</v>
      </c>
      <c r="D9" s="50" t="s">
        <v>108</v>
      </c>
      <c r="E9" s="50" t="s">
        <v>287</v>
      </c>
      <c r="F9" s="51" t="s">
        <v>855</v>
      </c>
      <c r="G9" s="50">
        <v>8222</v>
      </c>
      <c r="H9" s="50">
        <v>664244</v>
      </c>
      <c r="I9" s="7">
        <v>40</v>
      </c>
      <c r="J9" s="7"/>
      <c r="K9" s="22">
        <v>2</v>
      </c>
      <c r="L9" s="7"/>
      <c r="M9" s="7"/>
      <c r="N9" s="26">
        <v>2</v>
      </c>
    </row>
    <row r="10" spans="1:14" x14ac:dyDescent="0.2">
      <c r="A10" s="48">
        <v>9</v>
      </c>
      <c r="B10" s="49" t="s">
        <v>5</v>
      </c>
      <c r="C10" s="50" t="s">
        <v>36</v>
      </c>
      <c r="D10" s="50" t="s">
        <v>162</v>
      </c>
      <c r="E10" s="50" t="s">
        <v>342</v>
      </c>
      <c r="F10" s="51" t="s">
        <v>855</v>
      </c>
      <c r="G10" s="50" t="s">
        <v>402</v>
      </c>
      <c r="H10" s="50" t="s">
        <v>531</v>
      </c>
      <c r="I10" s="7">
        <v>43</v>
      </c>
      <c r="J10" s="7"/>
      <c r="K10" s="22">
        <v>2</v>
      </c>
      <c r="L10" s="7"/>
      <c r="M10" s="7"/>
      <c r="N10" s="26">
        <v>2</v>
      </c>
    </row>
    <row r="11" spans="1:14" x14ac:dyDescent="0.2">
      <c r="A11" s="48">
        <v>10</v>
      </c>
      <c r="B11" s="49" t="s">
        <v>5</v>
      </c>
      <c r="C11" s="50" t="s">
        <v>36</v>
      </c>
      <c r="D11" s="50" t="s">
        <v>187</v>
      </c>
      <c r="E11" s="50" t="s">
        <v>368</v>
      </c>
      <c r="F11" s="51" t="s">
        <v>855</v>
      </c>
      <c r="G11" s="50" t="s">
        <v>402</v>
      </c>
      <c r="H11" s="50" t="s">
        <v>557</v>
      </c>
      <c r="I11" s="7">
        <v>48</v>
      </c>
      <c r="J11" s="7"/>
      <c r="K11" s="22">
        <v>2</v>
      </c>
      <c r="L11" s="7"/>
      <c r="M11" s="7"/>
      <c r="N11" s="26">
        <v>2</v>
      </c>
    </row>
    <row r="12" spans="1:14" x14ac:dyDescent="0.2">
      <c r="A12" s="48">
        <v>11</v>
      </c>
      <c r="B12" s="49" t="s">
        <v>11</v>
      </c>
      <c r="C12" s="50" t="s">
        <v>35</v>
      </c>
      <c r="D12" s="50" t="s">
        <v>182</v>
      </c>
      <c r="E12" s="50" t="s">
        <v>363</v>
      </c>
      <c r="F12" s="51" t="s">
        <v>855</v>
      </c>
      <c r="G12" s="50" t="s">
        <v>402</v>
      </c>
      <c r="H12" s="50" t="s">
        <v>552</v>
      </c>
      <c r="I12" s="7">
        <v>37</v>
      </c>
      <c r="J12" s="7"/>
      <c r="K12" s="22">
        <v>2</v>
      </c>
      <c r="L12" s="7"/>
      <c r="M12" s="7"/>
      <c r="N12" s="8"/>
    </row>
    <row r="13" spans="1:14" hidden="1" x14ac:dyDescent="0.2">
      <c r="A13" s="48">
        <v>12</v>
      </c>
      <c r="B13" s="49" t="s">
        <v>2</v>
      </c>
      <c r="C13" s="50" t="s">
        <v>35</v>
      </c>
      <c r="D13" s="50" t="s">
        <v>40</v>
      </c>
      <c r="E13" s="50" t="s">
        <v>218</v>
      </c>
      <c r="F13" s="51" t="s">
        <v>857</v>
      </c>
      <c r="G13" s="50" t="s">
        <v>401</v>
      </c>
      <c r="H13" s="50" t="s">
        <v>411</v>
      </c>
      <c r="I13" s="7"/>
      <c r="J13" s="7"/>
      <c r="K13" s="7"/>
      <c r="L13" s="7"/>
      <c r="M13" s="7"/>
      <c r="N13" s="8"/>
    </row>
    <row r="14" spans="1:14" ht="21" x14ac:dyDescent="0.2">
      <c r="A14" s="48">
        <v>13</v>
      </c>
      <c r="B14" s="49" t="s">
        <v>2</v>
      </c>
      <c r="C14" s="50" t="s">
        <v>35</v>
      </c>
      <c r="D14" s="50" t="s">
        <v>89</v>
      </c>
      <c r="E14" s="50" t="s">
        <v>268</v>
      </c>
      <c r="F14" s="51" t="s">
        <v>855</v>
      </c>
      <c r="G14" s="50" t="s">
        <v>403</v>
      </c>
      <c r="H14" s="50" t="s">
        <v>460</v>
      </c>
      <c r="I14" s="7">
        <v>40</v>
      </c>
      <c r="J14" s="7"/>
      <c r="K14" s="22">
        <v>2</v>
      </c>
      <c r="L14" s="7"/>
      <c r="M14" s="7"/>
      <c r="N14" s="26">
        <v>2</v>
      </c>
    </row>
    <row r="15" spans="1:14" x14ac:dyDescent="0.2">
      <c r="A15" s="48">
        <v>14</v>
      </c>
      <c r="B15" s="49" t="s">
        <v>2</v>
      </c>
      <c r="C15" s="50" t="s">
        <v>35</v>
      </c>
      <c r="D15" s="50" t="s">
        <v>189</v>
      </c>
      <c r="E15" s="50" t="s">
        <v>370</v>
      </c>
      <c r="F15" s="51" t="s">
        <v>855</v>
      </c>
      <c r="G15" s="50" t="s">
        <v>402</v>
      </c>
      <c r="H15" s="50" t="s">
        <v>559</v>
      </c>
      <c r="I15" s="7">
        <v>42</v>
      </c>
      <c r="J15" s="7"/>
      <c r="K15" s="22">
        <v>2</v>
      </c>
      <c r="L15" s="7"/>
      <c r="M15" s="7"/>
      <c r="N15" s="26">
        <v>2</v>
      </c>
    </row>
    <row r="16" spans="1:14" x14ac:dyDescent="0.2">
      <c r="A16" s="48">
        <v>15</v>
      </c>
      <c r="B16" s="49" t="s">
        <v>31</v>
      </c>
      <c r="C16" s="50" t="s">
        <v>35</v>
      </c>
      <c r="D16" s="50" t="s">
        <v>210</v>
      </c>
      <c r="E16" s="50" t="s">
        <v>392</v>
      </c>
      <c r="F16" s="51" t="s">
        <v>855</v>
      </c>
      <c r="G16" s="50" t="s">
        <v>402</v>
      </c>
      <c r="H16" s="50" t="s">
        <v>580</v>
      </c>
      <c r="I16" s="7">
        <v>36</v>
      </c>
      <c r="J16" s="7"/>
      <c r="K16" s="22">
        <v>2</v>
      </c>
      <c r="L16" s="7"/>
      <c r="M16" s="7"/>
      <c r="N16" s="26">
        <v>2</v>
      </c>
    </row>
    <row r="17" spans="1:14" x14ac:dyDescent="0.2">
      <c r="A17" s="48">
        <v>16</v>
      </c>
      <c r="B17" s="49" t="s">
        <v>24</v>
      </c>
      <c r="C17" s="50" t="s">
        <v>35</v>
      </c>
      <c r="D17" s="50" t="s">
        <v>119</v>
      </c>
      <c r="E17" s="50" t="s">
        <v>298</v>
      </c>
      <c r="F17" s="51" t="s">
        <v>855</v>
      </c>
      <c r="G17" s="50" t="s">
        <v>403</v>
      </c>
      <c r="H17" s="50" t="s">
        <v>488</v>
      </c>
      <c r="I17" s="7">
        <v>42</v>
      </c>
      <c r="J17" s="7"/>
      <c r="K17" s="22">
        <v>2</v>
      </c>
      <c r="L17" s="7"/>
      <c r="M17" s="7"/>
      <c r="N17" s="26">
        <v>2</v>
      </c>
    </row>
    <row r="18" spans="1:14" x14ac:dyDescent="0.2">
      <c r="A18" s="48">
        <v>17</v>
      </c>
      <c r="B18" s="49" t="s">
        <v>19</v>
      </c>
      <c r="C18" s="50" t="s">
        <v>35</v>
      </c>
      <c r="D18" s="50" t="s">
        <v>607</v>
      </c>
      <c r="E18" s="50" t="s">
        <v>388</v>
      </c>
      <c r="F18" s="51" t="s">
        <v>855</v>
      </c>
      <c r="G18" s="50">
        <v>1219</v>
      </c>
      <c r="H18" s="50">
        <v>809999</v>
      </c>
      <c r="I18" s="7">
        <v>10</v>
      </c>
      <c r="J18" s="7"/>
      <c r="K18" s="22">
        <v>2</v>
      </c>
      <c r="L18" s="7"/>
      <c r="M18" s="7"/>
      <c r="N18" s="8"/>
    </row>
    <row r="19" spans="1:14" x14ac:dyDescent="0.2">
      <c r="A19" s="48">
        <v>18</v>
      </c>
      <c r="B19" s="49" t="s">
        <v>30</v>
      </c>
      <c r="C19" s="50" t="s">
        <v>35</v>
      </c>
      <c r="D19" s="50" t="s">
        <v>207</v>
      </c>
      <c r="E19" s="50" t="s">
        <v>389</v>
      </c>
      <c r="F19" s="51" t="s">
        <v>855</v>
      </c>
      <c r="G19" s="50" t="s">
        <v>403</v>
      </c>
      <c r="H19" s="50" t="s">
        <v>577</v>
      </c>
      <c r="I19" s="7">
        <v>7</v>
      </c>
      <c r="J19" s="7"/>
      <c r="K19" s="24">
        <v>3</v>
      </c>
      <c r="L19" s="7">
        <v>5</v>
      </c>
      <c r="M19" s="7"/>
      <c r="N19" s="8"/>
    </row>
    <row r="20" spans="1:14" x14ac:dyDescent="0.2">
      <c r="A20" s="48">
        <v>19</v>
      </c>
      <c r="B20" s="49" t="s">
        <v>7</v>
      </c>
      <c r="C20" s="50" t="s">
        <v>35</v>
      </c>
      <c r="D20" s="50" t="s">
        <v>61</v>
      </c>
      <c r="E20" s="50" t="s">
        <v>240</v>
      </c>
      <c r="F20" s="51" t="s">
        <v>855</v>
      </c>
      <c r="G20" s="50" t="s">
        <v>402</v>
      </c>
      <c r="H20" s="50" t="s">
        <v>432</v>
      </c>
      <c r="I20" s="7">
        <v>40</v>
      </c>
      <c r="J20" s="7"/>
      <c r="K20" s="22">
        <v>2</v>
      </c>
      <c r="L20" s="7"/>
      <c r="M20" s="7"/>
      <c r="N20" s="26">
        <v>2</v>
      </c>
    </row>
    <row r="21" spans="1:14" x14ac:dyDescent="0.2">
      <c r="A21" s="48">
        <v>20</v>
      </c>
      <c r="B21" s="49" t="s">
        <v>4</v>
      </c>
      <c r="C21" s="50" t="s">
        <v>35</v>
      </c>
      <c r="D21" s="50" t="s">
        <v>49</v>
      </c>
      <c r="E21" s="50" t="s">
        <v>227</v>
      </c>
      <c r="F21" s="51" t="s">
        <v>855</v>
      </c>
      <c r="G21" s="50" t="s">
        <v>401</v>
      </c>
      <c r="H21" s="50" t="s">
        <v>419</v>
      </c>
      <c r="I21" s="7">
        <v>17</v>
      </c>
      <c r="J21" s="7"/>
      <c r="K21" s="24">
        <v>3</v>
      </c>
      <c r="L21" s="7">
        <v>14</v>
      </c>
      <c r="M21" s="7"/>
      <c r="N21" s="8"/>
    </row>
    <row r="22" spans="1:14" hidden="1" x14ac:dyDescent="0.2">
      <c r="A22" s="48">
        <v>21</v>
      </c>
      <c r="B22" s="49" t="s">
        <v>13</v>
      </c>
      <c r="C22" s="50" t="s">
        <v>35</v>
      </c>
      <c r="D22" s="50" t="s">
        <v>72</v>
      </c>
      <c r="E22" s="50" t="s">
        <v>251</v>
      </c>
      <c r="F22" s="51" t="s">
        <v>857</v>
      </c>
      <c r="G22" s="50" t="s">
        <v>402</v>
      </c>
      <c r="H22" s="50" t="s">
        <v>443</v>
      </c>
      <c r="I22" s="7"/>
      <c r="J22" s="7"/>
      <c r="K22" s="7"/>
      <c r="L22" s="7"/>
      <c r="M22" s="7"/>
      <c r="N22" s="8"/>
    </row>
    <row r="23" spans="1:14" hidden="1" x14ac:dyDescent="0.2">
      <c r="A23" s="48">
        <v>22</v>
      </c>
      <c r="B23" s="49" t="s">
        <v>13</v>
      </c>
      <c r="C23" s="50" t="s">
        <v>35</v>
      </c>
      <c r="D23" s="50" t="s">
        <v>139</v>
      </c>
      <c r="E23" s="50" t="s">
        <v>318</v>
      </c>
      <c r="F23" s="51" t="s">
        <v>857</v>
      </c>
      <c r="G23" s="50" t="s">
        <v>401</v>
      </c>
      <c r="H23" s="50" t="s">
        <v>508</v>
      </c>
      <c r="I23" s="7"/>
      <c r="J23" s="7"/>
      <c r="K23" s="7"/>
      <c r="L23" s="7"/>
      <c r="M23" s="7"/>
      <c r="N23" s="8"/>
    </row>
    <row r="24" spans="1:14" x14ac:dyDescent="0.2">
      <c r="A24" s="48">
        <v>23</v>
      </c>
      <c r="B24" s="49" t="s">
        <v>13</v>
      </c>
      <c r="C24" s="50" t="s">
        <v>35</v>
      </c>
      <c r="D24" s="50" t="s">
        <v>152</v>
      </c>
      <c r="E24" s="50" t="s">
        <v>332</v>
      </c>
      <c r="F24" s="51" t="s">
        <v>855</v>
      </c>
      <c r="G24" s="50" t="s">
        <v>403</v>
      </c>
      <c r="H24" s="50" t="s">
        <v>522</v>
      </c>
      <c r="I24" s="7">
        <v>28</v>
      </c>
      <c r="J24" s="7"/>
      <c r="K24" s="22">
        <v>2</v>
      </c>
      <c r="L24" s="7"/>
      <c r="M24" s="7"/>
      <c r="N24" s="26">
        <v>2</v>
      </c>
    </row>
    <row r="25" spans="1:14" x14ac:dyDescent="0.2">
      <c r="A25" s="48">
        <v>24</v>
      </c>
      <c r="B25" s="49" t="s">
        <v>8</v>
      </c>
      <c r="C25" s="50" t="s">
        <v>35</v>
      </c>
      <c r="D25" s="50" t="s">
        <v>178</v>
      </c>
      <c r="E25" s="50" t="s">
        <v>359</v>
      </c>
      <c r="F25" s="51" t="s">
        <v>855</v>
      </c>
      <c r="G25" s="50" t="s">
        <v>402</v>
      </c>
      <c r="H25" s="50" t="s">
        <v>548</v>
      </c>
      <c r="I25" s="7">
        <v>26</v>
      </c>
      <c r="J25" s="7"/>
      <c r="K25" s="22">
        <v>2</v>
      </c>
      <c r="L25" s="7"/>
      <c r="M25" s="7"/>
      <c r="N25" s="26">
        <v>2</v>
      </c>
    </row>
    <row r="26" spans="1:14" x14ac:dyDescent="0.2">
      <c r="A26" s="48">
        <v>25</v>
      </c>
      <c r="B26" s="49" t="s">
        <v>20</v>
      </c>
      <c r="C26" s="50" t="s">
        <v>35</v>
      </c>
      <c r="D26" s="50" t="s">
        <v>99</v>
      </c>
      <c r="E26" s="50" t="s">
        <v>278</v>
      </c>
      <c r="F26" s="51" t="s">
        <v>855</v>
      </c>
      <c r="G26" s="50" t="s">
        <v>402</v>
      </c>
      <c r="H26" s="50" t="s">
        <v>470</v>
      </c>
      <c r="I26" s="7">
        <v>5</v>
      </c>
      <c r="J26" s="7"/>
      <c r="K26" s="22">
        <v>2</v>
      </c>
      <c r="L26" s="7"/>
      <c r="M26" s="7"/>
      <c r="N26" s="8"/>
    </row>
    <row r="27" spans="1:14" hidden="1" x14ac:dyDescent="0.2">
      <c r="A27" s="48">
        <v>26</v>
      </c>
      <c r="B27" s="49" t="s">
        <v>3</v>
      </c>
      <c r="C27" s="50" t="s">
        <v>35</v>
      </c>
      <c r="D27" s="50" t="s">
        <v>51</v>
      </c>
      <c r="E27" s="50" t="s">
        <v>230</v>
      </c>
      <c r="F27" s="51" t="s">
        <v>857</v>
      </c>
      <c r="G27" s="50" t="s">
        <v>402</v>
      </c>
      <c r="H27" s="50" t="s">
        <v>422</v>
      </c>
      <c r="I27" s="7">
        <v>14</v>
      </c>
      <c r="J27" s="7"/>
      <c r="K27" s="22">
        <v>2</v>
      </c>
      <c r="L27" s="7"/>
      <c r="M27" s="7"/>
      <c r="N27" s="8"/>
    </row>
    <row r="28" spans="1:14" x14ac:dyDescent="0.2">
      <c r="A28" s="48">
        <v>27</v>
      </c>
      <c r="B28" s="49" t="s">
        <v>3</v>
      </c>
      <c r="C28" s="50" t="s">
        <v>35</v>
      </c>
      <c r="D28" s="50" t="s">
        <v>124</v>
      </c>
      <c r="E28" s="50" t="s">
        <v>303</v>
      </c>
      <c r="F28" s="51" t="s">
        <v>855</v>
      </c>
      <c r="G28" s="50" t="s">
        <v>402</v>
      </c>
      <c r="H28" s="50" t="s">
        <v>493</v>
      </c>
      <c r="I28" s="7">
        <v>24</v>
      </c>
      <c r="J28" s="7">
        <v>0</v>
      </c>
      <c r="K28" s="7"/>
      <c r="L28" s="7"/>
      <c r="M28" s="7"/>
      <c r="N28" s="26">
        <v>2</v>
      </c>
    </row>
    <row r="29" spans="1:14" x14ac:dyDescent="0.2">
      <c r="A29" s="48">
        <v>28</v>
      </c>
      <c r="B29" s="49" t="s">
        <v>3</v>
      </c>
      <c r="C29" s="50" t="s">
        <v>35</v>
      </c>
      <c r="D29" s="50" t="s">
        <v>174</v>
      </c>
      <c r="E29" s="50" t="s">
        <v>355</v>
      </c>
      <c r="F29" s="51" t="s">
        <v>855</v>
      </c>
      <c r="G29" s="50" t="s">
        <v>403</v>
      </c>
      <c r="H29" s="50" t="s">
        <v>544</v>
      </c>
      <c r="I29" s="7">
        <v>26</v>
      </c>
      <c r="J29" s="7"/>
      <c r="K29" s="22">
        <v>2</v>
      </c>
      <c r="L29" s="7"/>
      <c r="M29" s="7"/>
      <c r="N29" s="26">
        <v>2</v>
      </c>
    </row>
    <row r="30" spans="1:14" hidden="1" x14ac:dyDescent="0.2">
      <c r="A30" s="48">
        <v>29</v>
      </c>
      <c r="B30" s="49" t="s">
        <v>3</v>
      </c>
      <c r="C30" s="50" t="s">
        <v>35</v>
      </c>
      <c r="D30" s="50" t="s">
        <v>176</v>
      </c>
      <c r="E30" s="50" t="s">
        <v>357</v>
      </c>
      <c r="F30" s="51" t="s">
        <v>857</v>
      </c>
      <c r="G30" s="50" t="s">
        <v>402</v>
      </c>
      <c r="H30" s="50" t="s">
        <v>546</v>
      </c>
      <c r="I30" s="7">
        <v>7</v>
      </c>
      <c r="J30" s="7"/>
      <c r="K30" s="22">
        <v>2</v>
      </c>
      <c r="L30" s="7"/>
      <c r="M30" s="7"/>
      <c r="N30" s="8"/>
    </row>
    <row r="31" spans="1:14" hidden="1" x14ac:dyDescent="0.2">
      <c r="A31" s="48">
        <v>30</v>
      </c>
      <c r="B31" s="49" t="s">
        <v>22</v>
      </c>
      <c r="C31" s="50" t="s">
        <v>35</v>
      </c>
      <c r="D31" s="50" t="s">
        <v>143</v>
      </c>
      <c r="E31" s="50" t="s">
        <v>322</v>
      </c>
      <c r="F31" s="51" t="s">
        <v>857</v>
      </c>
      <c r="G31" s="50" t="s">
        <v>403</v>
      </c>
      <c r="H31" s="50" t="s">
        <v>512</v>
      </c>
      <c r="I31" s="7"/>
      <c r="J31" s="7"/>
      <c r="K31" s="7"/>
      <c r="L31" s="7"/>
      <c r="M31" s="7"/>
      <c r="N31" s="8"/>
    </row>
    <row r="32" spans="1:14" hidden="1" x14ac:dyDescent="0.2">
      <c r="A32" s="48">
        <v>31</v>
      </c>
      <c r="B32" s="49" t="s">
        <v>22</v>
      </c>
      <c r="C32" s="50" t="s">
        <v>35</v>
      </c>
      <c r="D32" s="50" t="s">
        <v>145</v>
      </c>
      <c r="E32" s="50" t="s">
        <v>324</v>
      </c>
      <c r="F32" s="51" t="s">
        <v>857</v>
      </c>
      <c r="G32" s="50" t="s">
        <v>402</v>
      </c>
      <c r="H32" s="50" t="s">
        <v>514</v>
      </c>
      <c r="I32" s="7"/>
      <c r="J32" s="7"/>
      <c r="K32" s="7"/>
      <c r="L32" s="7"/>
      <c r="M32" s="7"/>
      <c r="N32" s="8"/>
    </row>
    <row r="33" spans="1:14" hidden="1" x14ac:dyDescent="0.2">
      <c r="A33" s="48">
        <v>32</v>
      </c>
      <c r="B33" s="49" t="s">
        <v>22</v>
      </c>
      <c r="C33" s="50" t="s">
        <v>35</v>
      </c>
      <c r="D33" s="50" t="s">
        <v>147</v>
      </c>
      <c r="E33" s="50" t="s">
        <v>327</v>
      </c>
      <c r="F33" s="51" t="s">
        <v>857</v>
      </c>
      <c r="G33" s="50" t="s">
        <v>402</v>
      </c>
      <c r="H33" s="50" t="s">
        <v>517</v>
      </c>
      <c r="I33" s="7"/>
      <c r="J33" s="7"/>
      <c r="K33" s="7"/>
      <c r="L33" s="7"/>
      <c r="M33" s="7"/>
      <c r="N33" s="8"/>
    </row>
    <row r="34" spans="1:14" hidden="1" x14ac:dyDescent="0.2">
      <c r="A34" s="48">
        <v>33</v>
      </c>
      <c r="B34" s="49" t="s">
        <v>12</v>
      </c>
      <c r="C34" s="50" t="s">
        <v>35</v>
      </c>
      <c r="D34" s="50" t="s">
        <v>70</v>
      </c>
      <c r="E34" s="50" t="s">
        <v>249</v>
      </c>
      <c r="F34" s="51" t="s">
        <v>857</v>
      </c>
      <c r="G34" s="50" t="s">
        <v>402</v>
      </c>
      <c r="H34" s="50" t="s">
        <v>441</v>
      </c>
      <c r="I34" s="7">
        <v>14</v>
      </c>
      <c r="J34" s="7"/>
      <c r="K34" s="22">
        <v>2</v>
      </c>
      <c r="L34" s="7"/>
      <c r="M34" s="7"/>
      <c r="N34" s="8"/>
    </row>
    <row r="35" spans="1:14" hidden="1" x14ac:dyDescent="0.2">
      <c r="A35" s="48">
        <v>34</v>
      </c>
      <c r="B35" s="49" t="s">
        <v>12</v>
      </c>
      <c r="C35" s="50" t="s">
        <v>35</v>
      </c>
      <c r="D35" s="50" t="s">
        <v>156</v>
      </c>
      <c r="E35" s="50" t="s">
        <v>336</v>
      </c>
      <c r="F35" s="51" t="s">
        <v>857</v>
      </c>
      <c r="G35" s="50" t="s">
        <v>403</v>
      </c>
      <c r="H35" s="50" t="s">
        <v>526</v>
      </c>
      <c r="I35" s="7">
        <v>3</v>
      </c>
      <c r="J35" s="7"/>
      <c r="K35" s="22">
        <v>2</v>
      </c>
      <c r="L35" s="7"/>
      <c r="M35" s="7"/>
      <c r="N35" s="8"/>
    </row>
    <row r="36" spans="1:14" hidden="1" x14ac:dyDescent="0.2">
      <c r="A36" s="48">
        <v>35</v>
      </c>
      <c r="B36" s="49" t="s">
        <v>12</v>
      </c>
      <c r="C36" s="50" t="s">
        <v>35</v>
      </c>
      <c r="D36" s="50" t="s">
        <v>165</v>
      </c>
      <c r="E36" s="50" t="s">
        <v>345</v>
      </c>
      <c r="F36" s="51" t="s">
        <v>857</v>
      </c>
      <c r="G36" s="50" t="s">
        <v>402</v>
      </c>
      <c r="H36" s="50" t="s">
        <v>534</v>
      </c>
      <c r="I36" s="7">
        <v>5</v>
      </c>
      <c r="J36" s="7"/>
      <c r="K36" s="22">
        <v>2</v>
      </c>
      <c r="L36" s="7"/>
      <c r="M36" s="7"/>
      <c r="N36" s="8"/>
    </row>
    <row r="37" spans="1:14" hidden="1" x14ac:dyDescent="0.2">
      <c r="A37" s="48">
        <v>36</v>
      </c>
      <c r="B37" s="49" t="s">
        <v>12</v>
      </c>
      <c r="C37" s="50" t="s">
        <v>35</v>
      </c>
      <c r="D37" s="50" t="s">
        <v>179</v>
      </c>
      <c r="E37" s="50" t="s">
        <v>360</v>
      </c>
      <c r="F37" s="51" t="s">
        <v>857</v>
      </c>
      <c r="G37" s="50" t="s">
        <v>402</v>
      </c>
      <c r="H37" s="50" t="s">
        <v>549</v>
      </c>
      <c r="I37" s="7">
        <v>3</v>
      </c>
      <c r="J37" s="7"/>
      <c r="K37" s="22">
        <v>2</v>
      </c>
      <c r="L37" s="7"/>
      <c r="M37" s="7"/>
      <c r="N37" s="8"/>
    </row>
    <row r="38" spans="1:14" hidden="1" x14ac:dyDescent="0.2">
      <c r="A38" s="48">
        <v>37</v>
      </c>
      <c r="B38" s="49" t="s">
        <v>12</v>
      </c>
      <c r="C38" s="50" t="s">
        <v>35</v>
      </c>
      <c r="D38" s="50" t="s">
        <v>184</v>
      </c>
      <c r="E38" s="50" t="s">
        <v>365</v>
      </c>
      <c r="F38" s="51" t="s">
        <v>857</v>
      </c>
      <c r="G38" s="50" t="s">
        <v>402</v>
      </c>
      <c r="H38" s="50" t="s">
        <v>554</v>
      </c>
      <c r="I38" s="7">
        <v>21</v>
      </c>
      <c r="J38" s="7"/>
      <c r="K38" s="22">
        <v>2</v>
      </c>
      <c r="L38" s="7"/>
      <c r="M38" s="7"/>
      <c r="N38" s="8"/>
    </row>
    <row r="39" spans="1:14" hidden="1" x14ac:dyDescent="0.2">
      <c r="A39" s="48">
        <v>38</v>
      </c>
      <c r="B39" s="49" t="s">
        <v>12</v>
      </c>
      <c r="C39" s="50" t="s">
        <v>35</v>
      </c>
      <c r="D39" s="50" t="s">
        <v>816</v>
      </c>
      <c r="E39" s="50" t="s">
        <v>393</v>
      </c>
      <c r="F39" s="51" t="s">
        <v>857</v>
      </c>
      <c r="G39" s="51" t="s">
        <v>408</v>
      </c>
      <c r="H39" s="50">
        <v>545413</v>
      </c>
      <c r="I39" s="7"/>
      <c r="J39" s="7"/>
      <c r="K39" s="22"/>
      <c r="L39" s="7"/>
      <c r="M39" s="7"/>
      <c r="N39" s="8"/>
    </row>
    <row r="40" spans="1:14" x14ac:dyDescent="0.2">
      <c r="A40" s="48">
        <v>39</v>
      </c>
      <c r="B40" s="49" t="s">
        <v>6</v>
      </c>
      <c r="C40" s="50" t="s">
        <v>35</v>
      </c>
      <c r="D40" s="50" t="s">
        <v>46</v>
      </c>
      <c r="E40" s="50" t="s">
        <v>224</v>
      </c>
      <c r="F40" s="51" t="s">
        <v>855</v>
      </c>
      <c r="G40" s="50" t="s">
        <v>403</v>
      </c>
      <c r="H40" s="50" t="s">
        <v>416</v>
      </c>
      <c r="I40" s="7">
        <v>34</v>
      </c>
      <c r="J40" s="7"/>
      <c r="K40" s="22">
        <v>2</v>
      </c>
      <c r="L40" s="7"/>
      <c r="M40" s="7"/>
      <c r="N40" s="26">
        <v>2</v>
      </c>
    </row>
    <row r="41" spans="1:14" hidden="1" x14ac:dyDescent="0.2">
      <c r="A41" s="48">
        <v>40</v>
      </c>
      <c r="B41" s="49" t="s">
        <v>6</v>
      </c>
      <c r="C41" s="50" t="s">
        <v>35</v>
      </c>
      <c r="D41" s="50" t="s">
        <v>76</v>
      </c>
      <c r="E41" s="50" t="s">
        <v>255</v>
      </c>
      <c r="F41" s="51" t="s">
        <v>857</v>
      </c>
      <c r="G41" s="50" t="s">
        <v>402</v>
      </c>
      <c r="H41" s="50" t="s">
        <v>447</v>
      </c>
      <c r="I41" s="7"/>
      <c r="J41" s="7"/>
      <c r="K41" s="7"/>
      <c r="L41" s="7"/>
      <c r="M41" s="7"/>
      <c r="N41" s="8"/>
    </row>
    <row r="42" spans="1:14" x14ac:dyDescent="0.2">
      <c r="A42" s="48">
        <v>41</v>
      </c>
      <c r="B42" s="49" t="s">
        <v>6</v>
      </c>
      <c r="C42" s="50" t="s">
        <v>35</v>
      </c>
      <c r="D42" s="50" t="s">
        <v>91</v>
      </c>
      <c r="E42" s="50" t="s">
        <v>270</v>
      </c>
      <c r="F42" s="51" t="s">
        <v>855</v>
      </c>
      <c r="G42" s="50" t="s">
        <v>402</v>
      </c>
      <c r="H42" s="50" t="s">
        <v>462</v>
      </c>
      <c r="I42" s="7">
        <v>21</v>
      </c>
      <c r="J42" s="7"/>
      <c r="K42" s="22">
        <v>2</v>
      </c>
      <c r="L42" s="7"/>
      <c r="M42" s="7"/>
      <c r="N42" s="8"/>
    </row>
    <row r="43" spans="1:14" hidden="1" x14ac:dyDescent="0.2">
      <c r="A43" s="48">
        <v>42</v>
      </c>
      <c r="B43" s="49" t="s">
        <v>6</v>
      </c>
      <c r="C43" s="50" t="s">
        <v>35</v>
      </c>
      <c r="D43" s="50" t="s">
        <v>157</v>
      </c>
      <c r="E43" s="50" t="s">
        <v>337</v>
      </c>
      <c r="F43" s="51" t="s">
        <v>857</v>
      </c>
      <c r="G43" s="50" t="s">
        <v>402</v>
      </c>
      <c r="H43" s="50" t="s">
        <v>527</v>
      </c>
      <c r="I43" s="7"/>
      <c r="J43" s="7"/>
      <c r="K43" s="7"/>
      <c r="L43" s="7"/>
      <c r="M43" s="7"/>
      <c r="N43" s="8"/>
    </row>
    <row r="44" spans="1:14" x14ac:dyDescent="0.2">
      <c r="A44" s="48">
        <v>43</v>
      </c>
      <c r="B44" s="49" t="s">
        <v>6</v>
      </c>
      <c r="C44" s="50" t="s">
        <v>35</v>
      </c>
      <c r="D44" s="50" t="s">
        <v>159</v>
      </c>
      <c r="E44" s="50" t="s">
        <v>339</v>
      </c>
      <c r="F44" s="51" t="s">
        <v>855</v>
      </c>
      <c r="G44" s="50" t="s">
        <v>403</v>
      </c>
      <c r="H44" s="50" t="s">
        <v>529</v>
      </c>
      <c r="I44" s="7">
        <v>21</v>
      </c>
      <c r="J44" s="7"/>
      <c r="K44" s="22">
        <v>2</v>
      </c>
      <c r="L44" s="7"/>
      <c r="M44" s="7"/>
      <c r="N44" s="8"/>
    </row>
    <row r="45" spans="1:14" hidden="1" x14ac:dyDescent="0.2">
      <c r="A45" s="48">
        <v>44</v>
      </c>
      <c r="B45" s="49" t="s">
        <v>6</v>
      </c>
      <c r="C45" s="50" t="s">
        <v>35</v>
      </c>
      <c r="D45" s="50" t="s">
        <v>205</v>
      </c>
      <c r="E45" s="50" t="s">
        <v>386</v>
      </c>
      <c r="F45" s="51" t="s">
        <v>857</v>
      </c>
      <c r="G45" s="50" t="s">
        <v>402</v>
      </c>
      <c r="H45" s="50" t="s">
        <v>575</v>
      </c>
      <c r="I45" s="7"/>
      <c r="J45" s="7"/>
      <c r="K45" s="7"/>
      <c r="L45" s="7"/>
      <c r="M45" s="7"/>
      <c r="N45" s="8"/>
    </row>
    <row r="46" spans="1:14" hidden="1" x14ac:dyDescent="0.2">
      <c r="A46" s="48">
        <v>45</v>
      </c>
      <c r="B46" s="49" t="s">
        <v>1</v>
      </c>
      <c r="C46" s="50" t="s">
        <v>35</v>
      </c>
      <c r="D46" s="50" t="s">
        <v>87</v>
      </c>
      <c r="E46" s="50" t="s">
        <v>266</v>
      </c>
      <c r="F46" s="51" t="s">
        <v>857</v>
      </c>
      <c r="G46" s="50" t="s">
        <v>402</v>
      </c>
      <c r="H46" s="50" t="s">
        <v>458</v>
      </c>
      <c r="I46" s="7">
        <v>12</v>
      </c>
      <c r="J46" s="7"/>
      <c r="K46" s="23">
        <v>4</v>
      </c>
      <c r="L46" s="7"/>
      <c r="M46" s="7"/>
      <c r="N46" s="8"/>
    </row>
    <row r="47" spans="1:14" hidden="1" x14ac:dyDescent="0.2">
      <c r="A47" s="48">
        <v>46</v>
      </c>
      <c r="B47" s="49" t="s">
        <v>1</v>
      </c>
      <c r="C47" s="50" t="s">
        <v>35</v>
      </c>
      <c r="D47" s="50" t="s">
        <v>133</v>
      </c>
      <c r="E47" s="50" t="s">
        <v>312</v>
      </c>
      <c r="F47" s="51" t="s">
        <v>857</v>
      </c>
      <c r="G47" s="50" t="s">
        <v>402</v>
      </c>
      <c r="H47" s="50" t="s">
        <v>502</v>
      </c>
      <c r="I47" s="7">
        <v>45</v>
      </c>
      <c r="J47" s="7"/>
      <c r="K47" s="22">
        <v>2</v>
      </c>
      <c r="L47" s="7"/>
      <c r="M47" s="7"/>
      <c r="N47" s="26">
        <v>2</v>
      </c>
    </row>
    <row r="48" spans="1:14" x14ac:dyDescent="0.2">
      <c r="A48" s="48">
        <v>47</v>
      </c>
      <c r="B48" s="49" t="s">
        <v>1</v>
      </c>
      <c r="C48" s="50" t="s">
        <v>35</v>
      </c>
      <c r="D48" s="50" t="s">
        <v>138</v>
      </c>
      <c r="E48" s="50" t="s">
        <v>317</v>
      </c>
      <c r="F48" s="51" t="s">
        <v>855</v>
      </c>
      <c r="G48" s="50" t="s">
        <v>402</v>
      </c>
      <c r="H48" s="50" t="s">
        <v>507</v>
      </c>
      <c r="I48" s="7">
        <v>32</v>
      </c>
      <c r="J48" s="7"/>
      <c r="K48" s="22">
        <v>2</v>
      </c>
      <c r="L48" s="7"/>
      <c r="M48" s="7"/>
      <c r="N48" s="26">
        <v>2</v>
      </c>
    </row>
    <row r="49" spans="1:14" hidden="1" x14ac:dyDescent="0.2">
      <c r="A49" s="48">
        <v>48</v>
      </c>
      <c r="B49" s="49" t="s">
        <v>1</v>
      </c>
      <c r="C49" s="50" t="s">
        <v>35</v>
      </c>
      <c r="D49" s="50" t="s">
        <v>177</v>
      </c>
      <c r="E49" s="50" t="s">
        <v>358</v>
      </c>
      <c r="F49" s="51" t="s">
        <v>857</v>
      </c>
      <c r="G49" s="50" t="s">
        <v>402</v>
      </c>
      <c r="H49" s="50" t="s">
        <v>547</v>
      </c>
      <c r="I49" s="7">
        <v>39</v>
      </c>
      <c r="J49" s="7"/>
      <c r="K49" s="22">
        <v>2</v>
      </c>
      <c r="L49" s="7"/>
      <c r="M49" s="7"/>
      <c r="N49" s="26">
        <v>2</v>
      </c>
    </row>
    <row r="50" spans="1:14" x14ac:dyDescent="0.2">
      <c r="A50" s="48">
        <v>49</v>
      </c>
      <c r="B50" s="49" t="s">
        <v>26</v>
      </c>
      <c r="C50" s="50" t="s">
        <v>35</v>
      </c>
      <c r="D50" s="50" t="s">
        <v>125</v>
      </c>
      <c r="E50" s="50" t="s">
        <v>304</v>
      </c>
      <c r="F50" s="51" t="s">
        <v>855</v>
      </c>
      <c r="G50" s="50" t="s">
        <v>403</v>
      </c>
      <c r="H50" s="50" t="s">
        <v>494</v>
      </c>
      <c r="I50" s="7">
        <v>26</v>
      </c>
      <c r="J50" s="7"/>
      <c r="K50" s="22">
        <v>2</v>
      </c>
      <c r="L50" s="7"/>
      <c r="M50" s="7"/>
      <c r="N50" s="26">
        <v>2</v>
      </c>
    </row>
    <row r="51" spans="1:14" x14ac:dyDescent="0.2">
      <c r="A51" s="48">
        <v>50</v>
      </c>
      <c r="B51" s="49" t="s">
        <v>16</v>
      </c>
      <c r="C51" s="50" t="s">
        <v>35</v>
      </c>
      <c r="D51" s="50" t="s">
        <v>116</v>
      </c>
      <c r="E51" s="50" t="s">
        <v>295</v>
      </c>
      <c r="F51" s="51" t="s">
        <v>855</v>
      </c>
      <c r="G51" s="50" t="s">
        <v>403</v>
      </c>
      <c r="H51" s="50" t="s">
        <v>485</v>
      </c>
      <c r="I51" s="7">
        <v>42</v>
      </c>
      <c r="J51" s="7"/>
      <c r="K51" s="7"/>
      <c r="L51" s="7"/>
      <c r="M51" s="7">
        <v>17</v>
      </c>
      <c r="N51" s="8"/>
    </row>
    <row r="52" spans="1:14" x14ac:dyDescent="0.2">
      <c r="A52" s="48">
        <v>51</v>
      </c>
      <c r="B52" s="49" t="s">
        <v>16</v>
      </c>
      <c r="C52" s="50" t="s">
        <v>35</v>
      </c>
      <c r="D52" s="50" t="s">
        <v>142</v>
      </c>
      <c r="E52" s="50" t="s">
        <v>321</v>
      </c>
      <c r="F52" s="51" t="s">
        <v>855</v>
      </c>
      <c r="G52" s="50" t="s">
        <v>402</v>
      </c>
      <c r="H52" s="50" t="s">
        <v>511</v>
      </c>
      <c r="I52" s="7">
        <v>55</v>
      </c>
      <c r="J52" s="7"/>
      <c r="K52" s="7"/>
      <c r="L52" s="7"/>
      <c r="M52" s="7">
        <v>17</v>
      </c>
      <c r="N52" s="8"/>
    </row>
  </sheetData>
  <autoFilter ref="A1:N52">
    <filterColumn colId="5">
      <filters>
        <filter val="Сдаёт"/>
      </filters>
    </filterColumn>
  </autoFilter>
  <sortState ref="A2:J52">
    <sortCondition sortBy="cellColor" ref="D2:D52" dxfId="96"/>
  </sortState>
  <conditionalFormatting sqref="I2:I52">
    <cfRule type="cellIs" dxfId="27" priority="56" operator="between">
      <formula>72</formula>
      <formula>100</formula>
    </cfRule>
    <cfRule type="cellIs" dxfId="26" priority="57" operator="between">
      <formula>57</formula>
      <formula>71</formula>
    </cfRule>
    <cfRule type="cellIs" dxfId="25" priority="58" operator="between">
      <formula>24</formula>
      <formula>56</formula>
    </cfRule>
    <cfRule type="cellIs" dxfId="24" priority="59" operator="between">
      <formula>1</formula>
      <formula>35</formula>
    </cfRule>
  </conditionalFormatting>
  <conditionalFormatting sqref="I54:I133">
    <cfRule type="cellIs" dxfId="23" priority="178" operator="between">
      <formula>73</formula>
      <formula>100</formula>
    </cfRule>
    <cfRule type="cellIs" dxfId="22" priority="179" operator="between">
      <formula>40</formula>
      <formula>72</formula>
    </cfRule>
    <cfRule type="cellIs" dxfId="21" priority="180" operator="between">
      <formula>24</formula>
      <formula>39</formula>
    </cfRule>
    <cfRule type="cellIs" dxfId="20" priority="181" operator="between">
      <formula>1</formula>
      <formula>23</formula>
    </cfRule>
  </conditionalFormatting>
  <conditionalFormatting sqref="J2:J52">
    <cfRule type="cellIs" dxfId="19" priority="49" operator="between">
      <formula>68</formula>
      <formula>100</formula>
    </cfRule>
    <cfRule type="cellIs" dxfId="18" priority="53" operator="between">
      <formula>50</formula>
      <formula>67</formula>
    </cfRule>
    <cfRule type="cellIs" dxfId="17" priority="54" operator="between">
      <formula>27</formula>
      <formula>49</formula>
    </cfRule>
    <cfRule type="cellIs" dxfId="16" priority="55" operator="between">
      <formula>1</formula>
      <formula>26</formula>
    </cfRule>
  </conditionalFormatting>
  <conditionalFormatting sqref="K2:K52">
    <cfRule type="cellIs" dxfId="15" priority="13" operator="between">
      <formula>5</formula>
      <formula>5</formula>
    </cfRule>
    <cfRule type="cellIs" dxfId="14" priority="14" operator="between">
      <formula>4</formula>
      <formula>4</formula>
    </cfRule>
    <cfRule type="cellIs" dxfId="13" priority="15" operator="between">
      <formula>3</formula>
      <formula>3</formula>
    </cfRule>
    <cfRule type="cellIs" dxfId="12" priority="16" operator="between">
      <formula>2</formula>
      <formula>2</formula>
    </cfRule>
  </conditionalFormatting>
  <conditionalFormatting sqref="L2:L52">
    <cfRule type="cellIs" dxfId="11" priority="9" operator="between">
      <formula>72</formula>
      <formula>100</formula>
    </cfRule>
    <cfRule type="cellIs" dxfId="10" priority="10" operator="between">
      <formula>57</formula>
      <formula>71</formula>
    </cfRule>
    <cfRule type="cellIs" dxfId="9" priority="11" operator="between">
      <formula>36</formula>
      <formula>56</formula>
    </cfRule>
    <cfRule type="cellIs" dxfId="8" priority="12" operator="between">
      <formula>1</formula>
      <formula>35</formula>
    </cfRule>
  </conditionalFormatting>
  <conditionalFormatting sqref="M2:M52">
    <cfRule type="cellIs" dxfId="7" priority="5" operator="between">
      <formula>68</formula>
      <formula>100</formula>
    </cfRule>
    <cfRule type="cellIs" dxfId="6" priority="6" operator="between">
      <formula>50</formula>
      <formula>67</formula>
    </cfRule>
    <cfRule type="cellIs" dxfId="5" priority="7" operator="between">
      <formula>27</formula>
      <formula>49</formula>
    </cfRule>
    <cfRule type="cellIs" dxfId="4" priority="8" operator="between">
      <formula>1</formula>
      <formula>26</formula>
    </cfRule>
  </conditionalFormatting>
  <conditionalFormatting sqref="N2:N52">
    <cfRule type="cellIs" dxfId="3" priority="1" operator="between">
      <formula>5</formula>
      <formula>5</formula>
    </cfRule>
    <cfRule type="cellIs" dxfId="2" priority="2" operator="between">
      <formula>4</formula>
      <formula>4</formula>
    </cfRule>
    <cfRule type="cellIs" dxfId="1" priority="3" operator="between">
      <formula>3</formula>
      <formula>3</formula>
    </cfRule>
    <cfRule type="cellIs" dxfId="0" priority="4" operator="between">
      <formula>2</formula>
      <formula>2</formula>
    </cfRule>
  </conditionalFormatting>
  <pageMargins left="0.7" right="0.7" top="0.75" bottom="0.75" header="0.3" footer="0.3"/>
  <pageSetup paperSize="0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Результаты</vt:lpstr>
      <vt:lpstr>Аттестаты</vt:lpstr>
      <vt:lpstr>ФИСФРДО</vt:lpstr>
      <vt:lpstr>Анализ</vt:lpstr>
      <vt:lpstr>Заявлены на доп этап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Texnik</cp:lastModifiedBy>
  <cp:lastPrinted>2023-07-28T12:17:47Z</cp:lastPrinted>
  <dcterms:created xsi:type="dcterms:W3CDTF">2023-06-16T07:34:34Z</dcterms:created>
  <dcterms:modified xsi:type="dcterms:W3CDTF">2023-11-16T05:42:03Z</dcterms:modified>
</cp:coreProperties>
</file>